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tables/table3.xml" ContentType="application/vnd.openxmlformats-officedocument.spreadsheetml.table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LV"/>
  <workbookPr/>
  <bookViews>
    <workbookView activeTab="0" xWindow="240" yWindow="60" windowWidth="16380" windowHeight="8190" tabRatio="500"/>
  </bookViews>
  <sheets>
    <sheet name="2025-04-03" sheetId="1" r:id="rId4"/>
    <sheet name="2024-09-29" sheetId="2" r:id="rId5"/>
    <sheet name="2023-06-30" sheetId="3" r:id="rId6"/>
    <sheet name="2023-06-29" sheetId="4" r:id="rId7"/>
  </sheets>
  <definedNames>
    <definedName name="_xlnm.Print_Area" localSheetId="0">'2025-04-03'!$A$1:$M$136</definedName>
    <definedName name="_xlnm.Print_Titles" localSheetId="0">'2025-04-03'!$1:$3</definedName>
    <definedName name="_xlnm.Print_Area" localSheetId="1">'2024-09-29'!$A$1:$M$135</definedName>
    <definedName name="_xlnm.Print_Titles" localSheetId="1">'2024-09-29'!$1:$3</definedName>
    <definedName name="_xlnm.Print_Area" localSheetId="2">'2023-06-30'!$A$1:$M$167</definedName>
    <definedName name="_xlnm.Print_Titles" localSheetId="2">'2023-06-30'!$1:$3</definedName>
    <definedName name="_xlnm.Print_Titles" localSheetId="3">'2023-06-29'!$5:$6</definedName>
  </definedNames>
  <calcPr iterateDelta="0.0001"/>
  <pivotCaches>
    <pivotCache cacheId="1" r:id="rId8"/>
  </pivotCaches>
  <extLst>
    <ext uri="smNativeData">
      <pm:revision xmlns:pm="smNativeData" day="1747508028" val="1068" rev="124" rev64="64" revOS="1" revMin="124" revMax="0"/>
      <pm:docPrefs xmlns:pm="smNativeData" id="1747508028" fixedDigits="0" showNotice="1" showFrameBounds="1" autoChart="1" recalcOnPrint="1" recalcOnCopy="1" finalRounding="1" compatTextArt="1" tab="567" useDefinedPrintRange="1" printArea="currentSheet"/>
      <pm:compatibility xmlns:pm="smNativeData" id="1747508028" overlapCells="1"/>
      <pm:defCurrency xmlns:pm="smNativeData" id="1747508028"/>
      <pm:pdfExportOpt xmlns:pm="smNativeData" pagesRangeIndex="2" pagesSelectionIndex="0" customRangeInfo="1-3" qualityIndex="0" embedFonts="2" useJpegs="0" useSubsetFonts="1" useAlpha="1" relativeLinks="0" taggedPdf="1" pane="0" zoom="0" zoomScale="100" layout="0" includeDoc="0" viewFlags="0" openViewer="1" jpegQuality="90" flags="252" exportWsNames="1" name="/Users/KLV/Library/Mobile Documents/com~apple~CloudDocs/MINA DOKUMENT/1 JOBB/Brf hyveln/Underhållsplan/Underhållsplan 2016 - 2026.pdf" map="1"/>
    </ext>
  </extLst>
</workbook>
</file>

<file path=xl/sharedStrings.xml><?xml version="1.0" encoding="utf-8"?>
<sst xmlns="http://schemas.openxmlformats.org/spreadsheetml/2006/main" count="3182" uniqueCount="260">
  <si>
    <t xml:space="preserve">Underhållsplan 2016 - 2026 </t>
  </si>
  <si>
    <t>Del av den fullständiga UH planen för år 2016 - 2045 gjord av Sustend våren 2016</t>
  </si>
  <si>
    <t>Infört år</t>
  </si>
  <si>
    <t>Urspr. planerat år…</t>
  </si>
  <si>
    <t>Planerat år…</t>
  </si>
  <si>
    <t>Utfört år…</t>
  </si>
  <si>
    <t xml:space="preserve">Åtgärd </t>
  </si>
  <si>
    <t xml:space="preserve">Kategori </t>
  </si>
  <si>
    <t xml:space="preserve">Läge </t>
  </si>
  <si>
    <t>Intervall [år]</t>
  </si>
  <si>
    <t xml:space="preserve">Status </t>
  </si>
  <si>
    <t xml:space="preserve">Ursprunglig total kostnad   Inkl. moms </t>
  </si>
  <si>
    <t>Uppdaterad total kostnad inkl. Moms</t>
  </si>
  <si>
    <t>Kostnad vid åtgärd</t>
  </si>
  <si>
    <t>Notering</t>
  </si>
  <si>
    <t>SUSTEND 2016</t>
  </si>
  <si>
    <t>Byte linoleummatta</t>
  </si>
  <si>
    <t>Invändigt</t>
  </si>
  <si>
    <t>Styrelserum</t>
  </si>
  <si>
    <t>Ersatt</t>
  </si>
  <si>
    <t>Målning golv</t>
  </si>
  <si>
    <t>Passage styrelserum</t>
  </si>
  <si>
    <t>Mangelrum</t>
  </si>
  <si>
    <t>Undercentral</t>
  </si>
  <si>
    <t>(Flera poster)</t>
  </si>
  <si>
    <t>Målning tak</t>
  </si>
  <si>
    <t>Målning väggar</t>
  </si>
  <si>
    <t>Radetiketter</t>
  </si>
  <si>
    <t xml:space="preserve">Sum of Ursprunglig total kostnad   Inkl. moms </t>
  </si>
  <si>
    <t>Målning väggar och tak</t>
  </si>
  <si>
    <t>Sum of Kostnad vid åtgärd</t>
  </si>
  <si>
    <t>Nedskrapning fel färg och lagning väggar</t>
  </si>
  <si>
    <t>-</t>
  </si>
  <si>
    <t>Byte cirkulationspump PV1 värmepump vp2</t>
  </si>
  <si>
    <t>Reparation</t>
  </si>
  <si>
    <t>Värme undercentral</t>
  </si>
  <si>
    <t>Utfört</t>
  </si>
  <si>
    <t>?</t>
  </si>
  <si>
    <t>Nivellgolv 1 hus</t>
  </si>
  <si>
    <t>Skjutbanev. 41</t>
  </si>
  <si>
    <t>utfört 2016</t>
  </si>
  <si>
    <t>(tom)</t>
  </si>
  <si>
    <t>Oljning trästaket sopskjul</t>
  </si>
  <si>
    <t>Mark</t>
  </si>
  <si>
    <t>Generellt</t>
  </si>
  <si>
    <t>Totalsumma</t>
  </si>
  <si>
    <t>Oljning trästöd vid trappa gavel hus nr 1-11</t>
  </si>
  <si>
    <t>Byte fasadventiler plåt hus 1-11</t>
  </si>
  <si>
    <t>Fasader</t>
  </si>
  <si>
    <t>Samtliga huskroppar</t>
  </si>
  <si>
    <t>utfört 2017</t>
  </si>
  <si>
    <t>Målning altandörrar</t>
  </si>
  <si>
    <t>Målning eternitplattor garage/förråd</t>
  </si>
  <si>
    <t>Målning fönsterbleck</t>
  </si>
  <si>
    <t>Målning förrådsdörrar</t>
  </si>
  <si>
    <t>Carport</t>
  </si>
  <si>
    <t>Målning pelare</t>
  </si>
  <si>
    <t>Målning puts</t>
  </si>
  <si>
    <t>Målning räcke fransk balkong hus 59b</t>
  </si>
  <si>
    <t>Vid behov</t>
  </si>
  <si>
    <t>Målning trädörrar äldre gavel</t>
  </si>
  <si>
    <t>Målning träpanel</t>
  </si>
  <si>
    <t>Målning träpanel garage/förråd</t>
  </si>
  <si>
    <t>Målning vindsluckor</t>
  </si>
  <si>
    <t>Målning ytterfönster</t>
  </si>
  <si>
    <t>Montering automatiska lövrensare stuprör</t>
  </si>
  <si>
    <t>1hus</t>
  </si>
  <si>
    <t xml:space="preserve">tillagd-utfört 2017 17on 318750 45an 424170 </t>
  </si>
  <si>
    <t>Målning plåt skorstenar</t>
  </si>
  <si>
    <t>Tak</t>
  </si>
  <si>
    <t>Borttagen</t>
  </si>
  <si>
    <t>Skorstenar utbytta.</t>
  </si>
  <si>
    <t>1 hus</t>
  </si>
  <si>
    <t>Borttagen, inga fler nivellgolv planeras.</t>
  </si>
  <si>
    <t>Byte gamla radiatortermostater mangelrum</t>
  </si>
  <si>
    <t>Installationer</t>
  </si>
  <si>
    <t>Värme</t>
  </si>
  <si>
    <t>Filmning och utredning avloppstammar</t>
  </si>
  <si>
    <t>Vatten och avlopp</t>
  </si>
  <si>
    <t>22 000 kr till 2018. Faktiskt kostnad okänd</t>
  </si>
  <si>
    <t>Målning fönster</t>
  </si>
  <si>
    <t>I samband med stambyte.</t>
  </si>
  <si>
    <t>Byte bergvärmepumpar</t>
  </si>
  <si>
    <t>Kostnad utifrån årsredovisning.</t>
  </si>
  <si>
    <t>Byte av yttre stammar</t>
  </si>
  <si>
    <t>Inkl. två invändiga stambyten. Kostnad antagen utifrån årsredovisning.</t>
  </si>
  <si>
    <t>Byte belysning passage styrelserum</t>
  </si>
  <si>
    <t>El</t>
  </si>
  <si>
    <t>Byte belysning styrelserum</t>
  </si>
  <si>
    <t>Beskärning träd vid hus 53-59</t>
  </si>
  <si>
    <t>KB: Utfördes 2020, 17 800 kr.</t>
  </si>
  <si>
    <t>Energideklaration</t>
  </si>
  <si>
    <t>Utfört I okteober 2020.</t>
  </si>
  <si>
    <t>Översyn och komplettering fogar skorsten</t>
  </si>
  <si>
    <t>Gjordes vid skorstensrenovering.</t>
  </si>
  <si>
    <t>Byte cirkulationspump värme</t>
  </si>
  <si>
    <t>Faktisk kostnad okänd</t>
  </si>
  <si>
    <t>Injustering av värmepumpar</t>
  </si>
  <si>
    <t>Införd I efterhand utifrån årsredovisning. Kostnad okänd.</t>
  </si>
  <si>
    <t>Slamsugning dagvattenbrunnar</t>
  </si>
  <si>
    <t>Återkommer vart 3:e år.</t>
  </si>
  <si>
    <t>Byte cirkulationspump PV2 värmepump vp2</t>
  </si>
  <si>
    <t>Cirkulationspump värme (radiatorkrets) bytt 2021 el.2022</t>
  </si>
  <si>
    <t>Byte cirkulationspump VVC</t>
  </si>
  <si>
    <t>Cirkulationspump VVC bytt 2022.</t>
  </si>
  <si>
    <t>Renovering skorstenar</t>
  </si>
  <si>
    <t>OVK Poppelvägen</t>
  </si>
  <si>
    <t>Ventilation</t>
  </si>
  <si>
    <t>Steg 1: gallerbrunnar.</t>
  </si>
  <si>
    <t>Målades I samband med fönster 2024.</t>
  </si>
  <si>
    <t>Inklusive ta bort dött träd.</t>
  </si>
  <si>
    <t>Bätringsmålning fönster</t>
  </si>
  <si>
    <t>Bortagen pga. återkommande.</t>
  </si>
  <si>
    <t>Gjordes i samband med fönstermålning 2018.</t>
  </si>
  <si>
    <t>Byte blandare</t>
  </si>
  <si>
    <t>Byte duschblandare</t>
  </si>
  <si>
    <t>Wc/dusch styrelserum</t>
  </si>
  <si>
    <t>Byte golvmatta</t>
  </si>
  <si>
    <t>Byte handfat och wcstol</t>
  </si>
  <si>
    <t>Målning del av vägg och tak</t>
  </si>
  <si>
    <t>Inventeras</t>
  </si>
  <si>
    <t>Måleriarbeten carport, vindsluckor, styrelserum och Poppelvägen 17 följs upp av AF 2025.04</t>
  </si>
  <si>
    <t xml:space="preserve">Målning pelare </t>
  </si>
  <si>
    <t xml:space="preserve">Målning träpanel </t>
  </si>
  <si>
    <t>Byte stödmurar i betong</t>
  </si>
  <si>
    <t>Eventuell inventering 2025
147000kr till 2024. förstudie krävs</t>
  </si>
  <si>
    <t>Byte betongkantstöd</t>
  </si>
  <si>
    <t>Åtgärd markskador och kantstöd följs upp av VN 2025.04</t>
  </si>
  <si>
    <t>Lagning av asfaltskador 
(dagvattenbrunnar och övriga skador).</t>
  </si>
  <si>
    <t>Radonåtgärder</t>
  </si>
  <si>
    <t>Radon</t>
  </si>
  <si>
    <t>Radonåtgärder följs upp av VN 2025.04</t>
  </si>
  <si>
    <t>Övriga måleriarbeten</t>
  </si>
  <si>
    <t>Rivning staket/omdragning el</t>
  </si>
  <si>
    <t>Poppelvägen</t>
  </si>
  <si>
    <t xml:space="preserve">Eftersatt </t>
  </si>
  <si>
    <t>Följs upp av AF 2025.04 (Snickeriarbeten)</t>
  </si>
  <si>
    <t>Inventeras eventuellt 2025</t>
  </si>
  <si>
    <t>Målning sockel</t>
  </si>
  <si>
    <t>Målning takfot av trä</t>
  </si>
  <si>
    <t>Poppelvägen 17</t>
  </si>
  <si>
    <t>Målning träpanel fasad Poppelvägen 17</t>
  </si>
  <si>
    <t>Målning fönster nyare lägenheter poppelhuset.</t>
  </si>
  <si>
    <t>Lagning sockel gavel lgh 1</t>
  </si>
  <si>
    <t>Kontrolleras av AF, kan eventuellt strykas.</t>
  </si>
  <si>
    <t>Byte samtlig takplåt</t>
  </si>
  <si>
    <t>Förstudie 2024. AF undersöker inventering.</t>
  </si>
  <si>
    <t xml:space="preserve">Byte takfönster </t>
  </si>
  <si>
    <t>Utvidgning betongplatta sopstation Poppelvägen</t>
  </si>
  <si>
    <t>Sopstation Poppelvägen</t>
  </si>
  <si>
    <t>Bättringsmålning rostig takplåt</t>
  </si>
  <si>
    <t>AF undersöker vad som blivit inventerat I samband med skorstensarbeten.
22 000kr till 2018. Extern förstudie.  AF undersöker inventering.</t>
  </si>
  <si>
    <t>Skjutbanevägen 11</t>
  </si>
  <si>
    <t>Byte portkodlås hus1-11</t>
  </si>
  <si>
    <t>Tele</t>
  </si>
  <si>
    <t>Målning trädörr nyare gavel</t>
  </si>
  <si>
    <t>Målning fönster gavel hus 1-11</t>
  </si>
  <si>
    <t>Omfogning tegel skorsten</t>
  </si>
  <si>
    <t>4000 kr till 2018</t>
  </si>
  <si>
    <t xml:space="preserve">Målning golv </t>
  </si>
  <si>
    <t>Planerad</t>
  </si>
  <si>
    <t>Byte styrventiler</t>
  </si>
  <si>
    <t>Elstambyte</t>
  </si>
  <si>
    <t>Förstudie. Arbetskostand uppskattad till 932 000 kr 2016.</t>
  </si>
  <si>
    <t>Byte trästaket sopskjul</t>
  </si>
  <si>
    <t>Rensning ventilationskanaler</t>
  </si>
  <si>
    <t>Byte termostater radiatorer</t>
  </si>
  <si>
    <t>Injustering värme</t>
  </si>
  <si>
    <t>Byte hängränna</t>
  </si>
  <si>
    <t>planerad</t>
  </si>
  <si>
    <t>Byte korrugerad takplåt</t>
  </si>
  <si>
    <t>Byte stuprör</t>
  </si>
  <si>
    <t>Byte fasadbelysning galvade gavel utanför styrelserum</t>
  </si>
  <si>
    <t>Omläggning asfalt</t>
  </si>
  <si>
    <t>1790000kr till 2020. Förstudie krävs. Förmodligen blir det att lappa och laga. Ersatt av 'Reparation av asfalt'</t>
  </si>
  <si>
    <t>Byte betongplattor sopstation vid garage</t>
  </si>
  <si>
    <t>Låg prio</t>
  </si>
  <si>
    <t>Omsättning kantsten av granit</t>
  </si>
  <si>
    <t>28000 kr till 2020. Eventuellt bostadsrättsinehavarens ansvar.</t>
  </si>
  <si>
    <t>Byte belysning undercentral</t>
  </si>
  <si>
    <t>Renovering styrelserum, undercentral och mangelrum</t>
  </si>
  <si>
    <t>Ersätter mindre poster I ursprunglig plan. 
Målning, golv, väggar tak, byte linoleummatta.
Byta termostater. Belysning. WC och dusch.</t>
  </si>
  <si>
    <t>Byte cirkulationspump värmepump vp1</t>
  </si>
  <si>
    <t>Uppgraderad styrning</t>
  </si>
  <si>
    <t>Vems ansvar?</t>
  </si>
  <si>
    <t>Målning fönster nyare lägenheter poppelhuset</t>
  </si>
  <si>
    <t>Inventera</t>
  </si>
  <si>
    <t>Målning träpanel fasad hus 17</t>
  </si>
  <si>
    <t>Byte hängrännor</t>
  </si>
  <si>
    <t>Mark Generellt</t>
  </si>
  <si>
    <t>Byte belysning magelrum</t>
  </si>
  <si>
    <t>Byte belysning wc/dusch</t>
  </si>
  <si>
    <t>Byte kanalfläkt undercentral</t>
  </si>
  <si>
    <t>Lagning krönplåt tak</t>
  </si>
  <si>
    <t>Extern</t>
  </si>
  <si>
    <t>1000 kr till  2018</t>
  </si>
  <si>
    <t>Byte takfläkt Poppelvägen</t>
  </si>
  <si>
    <t>Byte belysning rörelsestyrd gavel utanför styrelserum</t>
  </si>
  <si>
    <t>Byte föreningsbrevlåda hus 1-11</t>
  </si>
  <si>
    <t>Linjemålning p-platser med linjemassa</t>
  </si>
  <si>
    <t>Fixardag</t>
  </si>
  <si>
    <t>Småfix. Utförs I samband med städdagar.</t>
  </si>
  <si>
    <t>147000kr till 2024. förstudie krävs</t>
  </si>
  <si>
    <t>277 000 kr till 2024. Försutdie krävs. ASFALT</t>
  </si>
  <si>
    <t>Åtgärd dagvattenbrunnar. ASFALT. 1250 kr /m2</t>
  </si>
  <si>
    <t>tillagd - EJ utfört</t>
  </si>
  <si>
    <t>Målades 2014.</t>
  </si>
  <si>
    <t>Uppskattat till 403  000 kr</t>
  </si>
  <si>
    <t>Eventuellt beställt åtgärd.</t>
  </si>
  <si>
    <t>Slå ihop med målning av eternitplattor.</t>
  </si>
  <si>
    <t>När byttes takfönster. AF undersöker inventering.</t>
  </si>
  <si>
    <t>22 000kr till 2018. Extern förstudie.  AF undersöker inventering.</t>
  </si>
  <si>
    <t>22 000kr till 2018. Extern förstudie.</t>
  </si>
  <si>
    <t>Byte betongkantsten</t>
  </si>
  <si>
    <t>277 000 kr till 2024. Försutdie krävs.</t>
  </si>
  <si>
    <t>Lagning av dagvattenbrunnar (Reparation av asfalt)</t>
  </si>
  <si>
    <t>Åtgärd dagvattenbrunnar</t>
  </si>
  <si>
    <t>Förstudie 2024 ?</t>
  </si>
  <si>
    <t>När byttes takfönster?</t>
  </si>
  <si>
    <t>Diskuteras</t>
  </si>
  <si>
    <t>Ansvar?</t>
  </si>
  <si>
    <t xml:space="preserve">Intervall </t>
  </si>
  <si>
    <t xml:space="preserve">Total kostnad  </t>
  </si>
  <si>
    <t>Åtgärdat / kostnad</t>
  </si>
  <si>
    <t>notering</t>
  </si>
  <si>
    <t xml:space="preserve">Inkl. moms </t>
  </si>
  <si>
    <t>Upprepas: 15 år</t>
  </si>
  <si>
    <t>Upprepas: 20 år</t>
  </si>
  <si>
    <t>Upprepas ej</t>
  </si>
  <si>
    <t xml:space="preserve">Planerad </t>
  </si>
  <si>
    <t>22.000kr till 2018</t>
  </si>
  <si>
    <t>Upprepas: 10 år</t>
  </si>
  <si>
    <t>Upprepas: 3 år</t>
  </si>
  <si>
    <t>TOT SUMMA</t>
  </si>
  <si>
    <t>upplöst 2016 200.000kr</t>
  </si>
  <si>
    <t>avsatt 2016 680.000kr</t>
  </si>
  <si>
    <t>22000kr till 2018</t>
  </si>
  <si>
    <t>Upprepas: 30 år</t>
  </si>
  <si>
    <t>1000kr till  2018</t>
  </si>
  <si>
    <t>Upprepas: 8 år</t>
  </si>
  <si>
    <t>41000kr till 2018</t>
  </si>
  <si>
    <t>Upprepas: 24 år</t>
  </si>
  <si>
    <t>4000kr till 2018</t>
  </si>
  <si>
    <t>upplöst 2017 ???kr</t>
  </si>
  <si>
    <t>avsatt 2017 ???kr</t>
  </si>
  <si>
    <t>Upprepas: 5 år</t>
  </si>
  <si>
    <t>från 2016  blir dyrare??</t>
  </si>
  <si>
    <t>277000kr till 2020</t>
  </si>
  <si>
    <t>147000kr till 2020</t>
  </si>
  <si>
    <t>4000kr till 2020</t>
  </si>
  <si>
    <t>1790000kr till 2020</t>
  </si>
  <si>
    <t>28000kr till 2020</t>
  </si>
  <si>
    <t>från 2017</t>
  </si>
  <si>
    <t>tillagd</t>
  </si>
  <si>
    <t xml:space="preserve">TOT SUMMA </t>
  </si>
  <si>
    <t>Upprepas: 50 år</t>
  </si>
  <si>
    <t>Upprepad: 3 år</t>
  </si>
  <si>
    <t>från 2018</t>
  </si>
  <si>
    <t xml:space="preserve">Byte föreningsbrevlåda </t>
  </si>
  <si>
    <t>OVK (Obligatorisk ventilationskontroll) Poppelvägen</t>
  </si>
</sst>
</file>

<file path=xl/styles.xml><?xml version="1.0" encoding="utf-8"?>
<styleSheet xmlns="http://schemas.openxmlformats.org/spreadsheetml/2006/main">
  <numFmts count="16">
    <numFmt numFmtId="5" formatCode="#,##0\ &quot;kr&quot;;\-#,##0\ &quot;kr&quot;"/>
    <numFmt numFmtId="6" formatCode="#,##0\ &quot;kr&quot;;[Red]\-#,##0\ &quot;kr&quot;"/>
    <numFmt numFmtId="7" formatCode="#,##0.00\ &quot;kr&quot;;\-#,##0.00\ &quot;kr&quot;"/>
    <numFmt numFmtId="8" formatCode="#,##0.00\ &quot;kr&quot;;[Red]\-#,##0.00\ &quot;kr&quot;"/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3" formatCode="#,##0"/>
    <numFmt numFmtId="164" formatCode="#,##0&quot; kr&quot;"/>
    <numFmt numFmtId="1" formatCode="0"/>
    <numFmt numFmtId="165" formatCode="_-* #,##0.00\ _k_r_-;\-* #,##0.00\ _k_r_-;_-* &quot;-&quot;??\ _k_r_-;_-@_-"/>
    <numFmt numFmtId="166" formatCode="_-* #,##0\ _k_r_-;\-* #,##0\ _k_r_-;_-* &quot;-&quot;\ _k_r_-;_-@_-"/>
    <numFmt numFmtId="167" formatCode="_-* #,##0.00\ &quot;kr&quot;_-;\-* #,##0.00\ &quot;kr&quot;_-;_-* &quot;-&quot;??\ &quot;kr&quot;_-;_-@_-"/>
    <numFmt numFmtId="168" formatCode="_-* #,##0\ &quot;kr&quot;_-;\-* #,##0\ &quot;kr&quot;_-;_-* &quot;-&quot;\ &quot;kr&quot;_-;_-@_-"/>
    <numFmt numFmtId="9" formatCode="0%"/>
  </numFmts>
  <fonts count="19">
    <font>
      <name val="Calibri"/>
      <family val="2"/>
      <color rgb="FF000000"/>
      <sz val="11"/>
      <extLst>
        <ext uri="smNativeData">
          <pm:charSpec xmlns:pm="smNativeData" id="1747508028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47508028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color rgb="FF000000"/>
      <sz val="10"/>
      <extLst>
        <ext uri="smNativeData">
          <pm:charSpec xmlns:pm="smNativeData" id="1747508028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47508028" ulstyle="none" kern="1">
            <pm:latin face="Calibri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Calibri"/>
      <family val="2"/>
      <b/>
      <color rgb="FF000000"/>
      <sz val="18"/>
      <extLst>
        <ext uri="smNativeData">
          <pm:charSpec xmlns:pm="smNativeData" id="1747508028" ulstyle="none" kern="1">
            <pm:latin face="Calibri" sz="360" lang="default" weight="bold"/>
            <pm:cs face="Basic Roman" sz="360" lang="default" weight="bold"/>
            <pm:ea face="Basic Roman" sz="360" lang="default" weight="bold"/>
          </pm:charSpec>
        </ext>
      </extLst>
    </font>
    <font>
      <name val="Abadi"/>
      <charset val="1"/>
      <family val="2"/>
      <b/>
      <color rgb="FF0B0B0B"/>
      <sz val="11"/>
      <extLst>
        <ext uri="smNativeData">
          <pm:charSpec xmlns:pm="smNativeData" id="1747508028" fgClr="0B0B0B" ulstyle="none" kern="1">
            <pm:latin face="Abadi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Abadi"/>
      <charset val="1"/>
      <family val="2"/>
      <b/>
      <color rgb="FF000000"/>
      <sz val="11"/>
      <extLst>
        <ext uri="smNativeData">
          <pm:charSpec xmlns:pm="smNativeData" id="1747508028" ulstyle="none" kern="1">
            <pm:latin face="Abadi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Calibri"/>
      <family val="2"/>
      <b/>
      <color rgb="FF0563C1"/>
      <sz val="11"/>
      <extLst>
        <ext uri="smNativeData">
          <pm:charSpec xmlns:pm="smNativeData" id="1747508028" fgClr="0563C1" ulstyle="none" kern="1">
            <pm:latin face="Calibri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747508028" fgClr="0563C1" ulstyle="singl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Calibri"/>
      <family val="2"/>
      <b/>
      <color rgb="FF676A6C"/>
      <sz val="11"/>
      <extLst>
        <ext uri="smNativeData">
          <pm:charSpec xmlns:pm="smNativeData" id="1747508028" fgClr="676A6C" ulstyle="none" kern="1">
            <pm:latin face="Calibri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Calibri"/>
      <family val="2"/>
      <b/>
      <color rgb="FF676A6C"/>
      <sz val="12"/>
      <extLst>
        <ext uri="smNativeData">
          <pm:charSpec xmlns:pm="smNativeData" id="1747508028" fgClr="676A6C" ulstyle="none" kern="1">
            <pm:latin face="Calibri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alibri"/>
      <family val="2"/>
      <color rgb="FF676A6C"/>
      <sz val="11"/>
      <extLst>
        <ext uri="smNativeData">
          <pm:charSpec xmlns:pm="smNativeData" id="1747508028" fgClr="676A6C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Calibri"/>
      <family val="2"/>
      <i/>
      <color rgb="FF428BCA"/>
      <sz val="11"/>
      <extLst>
        <ext uri="smNativeData">
          <pm:charSpec xmlns:pm="smNativeData" id="1747508028" fgClr="428BCA" ulstyle="none" kern="1">
            <pm:latin face="Calibri" sz="220" lang="default" i="1"/>
            <pm:cs face="Basic Roman" sz="220" lang="default" i="1"/>
            <pm:ea face="Basic Roman" sz="220" lang="default" i="1"/>
          </pm:charSpec>
        </ext>
      </extLst>
    </font>
    <font>
      <name val="Calibri"/>
      <family val="2"/>
      <color rgb="FF676A6C"/>
      <sz val="12"/>
      <extLst>
        <ext uri="smNativeData">
          <pm:charSpec xmlns:pm="smNativeData" id="1747508028" fgClr="676A6C" ulstyle="none" kern="1">
            <pm:latin face="Calibri" sz="240" lang="default"/>
            <pm:cs face="Basic Roman" sz="240" lang="default"/>
            <pm:ea face="Basic Roman" sz="240" lang="default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747508028" fgClr="FF0000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Calibri"/>
      <family val="2"/>
      <i/>
      <color rgb="FF428BCA"/>
      <sz val="12"/>
      <extLst>
        <ext uri="smNativeData">
          <pm:charSpec xmlns:pm="smNativeData" id="1747508028" fgClr="428BCA" ulstyle="none" kern="1">
            <pm:latin face="Calibri" sz="240" lang="default" i="1"/>
            <pm:cs face="Basic Roman" sz="240" lang="default" i="1"/>
            <pm:ea face="Basic Roman" sz="240" lang="default" i="1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47508028" ulstyle="none" kern="1">
            <pm:latin face="Calibri" sz="240" lang="default"/>
            <pm:cs face="Basic Roman" sz="240" lang="default"/>
            <pm:ea face="Basic Roman" sz="24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47508028" ulstyle="none" kern="1">
            <pm:latin face="Calibri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alibri"/>
      <family val="2"/>
      <b/>
      <color rgb="FF0563C1"/>
      <sz val="11"/>
      <extLst>
        <ext uri="smNativeData">
          <pm:charSpec xmlns:pm="smNativeData" id="1747508028" fgClr="0563C1" ulstyle="none" kern="1">
            <pm:latin face="Calibri" sz="220" lang="default" weight="bold"/>
            <pm:cs face="Basic Roman" sz="220" lang="default" weight="bold"/>
            <pm:ea face="Basic Roman" sz="220" lang="default" weight="bold"/>
            <hyperlink type="6" url="https://customer.planima.se/facilities/1119/plans/1333" location="" text="Åtgärd "/>
          </pm:charSpec>
        </ext>
      </extLst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08028" type="1" fgLvl="100" fgClr="00FFF2CA" bgLvl="0" bgClr="00FFEB9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7508028" type="1" fgLvl="100" fgClr="00D8D8D8" bgLvl="0" bgClr="00D4E8C6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7508028" type="1" fgLvl="100" fgClr="00D8D8D8" bgLvl="0" bgClr="00D4E8C6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7508028" type="1" fgLvl="100" fgClr="00D8D8D8" bgLvl="0" bgClr="00D4E8C6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7508028" type="1" fgLvl="100" fgClr="00D8D8D8" bgLvl="0" bgClr="00D4E8C6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AEEF3"/>
        <bgColor rgb="FFFFFFFF"/>
        <extLst>
          <ext uri="smNativeData">
            <pm:shade xmlns:pm="smNativeData" id="1747508028" type="1" fgLvl="100" fgClr="00DAEEF3" bgLvl="100" bgClr="00DAEEF3"/>
          </ext>
        </extLst>
      </patternFill>
    </fill>
    <fill>
      <patternFill patternType="none"/>
    </fill>
    <fill>
      <patternFill patternType="solid">
        <fgColor rgb="FFDAEEF3"/>
        <bgColor rgb="FFFFFFFF"/>
        <extLst>
          <ext uri="smNativeData">
            <pm:shade xmlns:pm="smNativeData" id="1747508028" type="1" fgLvl="100" fgClr="00DAEEF3" bgLvl="100" bgClr="00DAEEF3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0802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080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0802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508028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08028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08028"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508028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08028">
            <pm:line position="top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0802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92CDDC"/>
      </top>
      <bottom style="none">
        <color rgb="FF000000"/>
      </bottom>
      <extLst>
        <ext uri="smNativeData">
          <pm:border xmlns:pm="smNativeData" id="1747508028">
            <pm:line position="top" type="1" style="0" width="20" dist="20" width2="20" rgb="92CDD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92CDDC"/>
      </bottom>
      <extLst>
        <ext uri="smNativeData">
          <pm:border xmlns:pm="smNativeData" id="1747508028">
            <pm:line position="bottom" type="1" style="0" width="20" dist="20" width2="20" rgb="92CDD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92CDDC"/>
      </bottom>
      <extLst>
        <ext uri="smNativeData">
          <pm:border xmlns:pm="smNativeData" id="1747508028">
            <pm:line position="bottom" type="1" style="0" width="20" dist="20" width2="20" rgb="92CDDC"/>
          </pm:border>
        </ext>
      </extLst>
    </border>
    <border>
      <left style="none">
        <color rgb="FF000000"/>
      </left>
      <right style="none">
        <color rgb="FF000000"/>
      </right>
      <top style="thin">
        <color rgb="FF92CDDC"/>
      </top>
      <bottom style="none">
        <color rgb="FF000000"/>
      </bottom>
      <extLst>
        <ext uri="smNativeData">
          <pm:border xmlns:pm="smNativeData" id="1747508028">
            <pm:line position="top" type="1" style="0" width="20" dist="20" width2="20" rgb="92CDDC"/>
          </pm:border>
        </ext>
      </extLst>
    </border>
  </borders>
  <cellStyleXfs count="13">
    <xf numFmtId="0" fontId="0" fillId="0" borderId="0" applyNumberFormat="1" applyFont="1" applyFill="1" applyBorder="1" applyAlignment="1" applyProtection="1"/>
    <xf numFmtId="165" fontId="2" fillId="0" borderId="0" applyNumberFormat="1" applyFont="1" applyFill="1" applyBorder="0" applyAlignment="0" applyProtection="0"/>
    <xf numFmtId="166" fontId="2" fillId="0" borderId="0" applyNumberFormat="1" applyFont="1" applyFill="1" applyBorder="0" applyAlignment="0" applyProtection="0"/>
    <xf numFmtId="167" fontId="2" fillId="0" borderId="0" applyNumberFormat="1" applyFont="1" applyFill="1" applyBorder="0" applyAlignment="0" applyProtection="0"/>
    <xf numFmtId="168" fontId="2" fillId="0" borderId="0" applyNumberFormat="1" applyFont="1" applyFill="1" applyBorder="0" applyAlignment="0" applyProtection="0"/>
    <xf numFmtId="9" fontId="2" fillId="0" borderId="0" applyNumberFormat="1" applyFont="1" applyFill="1" applyBorder="0" applyAlignment="0" applyProtection="0"/>
    <xf numFmtId="0" fontId="8" fillId="0" borderId="0" applyNumberFormat="1" applyFont="1" applyFill="1" applyBorder="0" applyAlignment="1" applyProtection="0"/>
    <xf numFmtId="0" fontId="0" fillId="0" borderId="0" applyNumberFormat="1" applyFont="1" applyFill="1" applyBorder="0" applyAlignment="1" applyProtection="0"/>
    <xf numFmtId="0" fontId="0" fillId="0" borderId="0" applyNumberFormat="1" applyFont="1" applyFill="1" applyBorder="0" applyAlignment="1" applyProtection="0"/>
    <xf numFmtId="0" fontId="0" fillId="0" borderId="0" applyNumberFormat="1" applyFont="1" applyFill="1" applyBorder="0" applyAlignment="1" applyProtection="0"/>
    <xf numFmtId="0" fontId="0" fillId="0" borderId="0" applyNumberFormat="1" applyFont="1" applyFill="1" applyBorder="0" applyAlignment="1" applyProtection="0">
      <alignment horizontal="left"/>
    </xf>
    <xf numFmtId="0" fontId="3" fillId="0" borderId="0" applyNumberFormat="1" applyFont="1" applyFill="1" applyBorder="0" applyAlignment="1" applyProtection="0">
      <alignment horizontal="left"/>
    </xf>
    <xf numFmtId="0" fontId="3" fillId="0" borderId="0" applyNumberFormat="1" applyFont="1" applyFill="1" applyBorder="0" applyAlignment="1" applyProtection="0"/>
  </cellStyleXfs>
  <cellXfs count="150">
    <xf numFmtId="0" fontId="0" fillId="0" borderId="0" xfId="0"/>
    <xf numFmtId="165" fontId="2" fillId="0" borderId="0" xfId="1"/>
    <xf numFmtId="166" fontId="2" fillId="0" borderId="0" xfId="2"/>
    <xf numFmtId="167" fontId="2" fillId="0" borderId="0" xfId="3"/>
    <xf numFmtId="168" fontId="2" fillId="0" borderId="0" xfId="4"/>
    <xf numFmtId="9" fontId="2" fillId="0" borderId="0" xfId="5"/>
    <xf numFmtId="0" fontId="8" fillId="0" borderId="0" xfId="6"/>
    <xf numFmtId="0" fontId="0" fillId="0" borderId="0" xfId="7"/>
    <xf numFmtId="0" fontId="0" fillId="0" borderId="0" xfId="8"/>
    <xf numFmtId="0" fontId="0" fillId="0" borderId="0" xfId="9"/>
    <xf numFmtId="0" fontId="0" fillId="0" borderId="0" xfId="10">
      <alignment horizontal="left"/>
    </xf>
    <xf numFmtId="0" fontId="3" fillId="0" borderId="0" xfId="11">
      <alignment horizontal="left"/>
    </xf>
    <xf numFmtId="0" fontId="3" fillId="0" borderId="0" xfId="12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  <extLst>
        <ext uri="smNativeData">
          <pm:cellMargin xmlns:pm="smNativeData" id="1747508028" l="0" r="192" t="0" b="0" textRotation="0"/>
        </ext>
      </extLst>
    </xf>
    <xf numFmtId="0" fontId="0" fillId="0" borderId="1" xfId="0" applyFill="1" applyBorder="1"/>
    <xf numFmtId="0" fontId="0" fillId="0" borderId="0" xfId="0" applyAlignment="1">
      <alignment horizontal="left" vertical="center" indent="1"/>
      <extLst>
        <ext uri="smNativeData">
          <pm:cellMargin xmlns:pm="smNativeData" id="1747508028" l="192" r="0" t="0" b="0" textRotation="0"/>
        </ext>
      </extLst>
    </xf>
    <xf numFmtId="0" fontId="0" fillId="3" borderId="2" xfId="0" applyFill="1"/>
    <xf numFmtId="0" fontId="4" fillId="3" borderId="2" xfId="0" applyFont="1" applyFill="1" applyAlignment="1">
      <alignment horizontal="center"/>
    </xf>
    <xf numFmtId="0" fontId="4" fillId="3" borderId="2" xfId="0" applyFont="1" applyFill="1" applyAlignment="1">
      <alignment horizontal="center"/>
    </xf>
    <xf numFmtId="0" fontId="0" fillId="3" borderId="2" xfId="0" applyFill="1" applyAlignment="1">
      <alignment horizontal="left" vertical="center" indent="1"/>
      <extLst>
        <ext uri="smNativeData">
          <pm:cellMargin xmlns:pm="smNativeData" id="1747508028" l="192" r="0" t="0" b="0" textRotation="0"/>
        </ext>
      </extLst>
    </xf>
    <xf numFmtId="0" fontId="0" fillId="3" borderId="2" xfId="0" applyFill="1" applyAlignment="1">
      <alignment horizontal="center" vertical="center"/>
    </xf>
    <xf numFmtId="0" fontId="0" fillId="3" borderId="2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5" fillId="0" borderId="0" xfId="0" applyFont="1" applyAlignment="1">
      <alignment horizontal="left" vertical="center" indent="1"/>
      <extLst>
        <ext uri="smNativeData">
          <pm:cellMargin xmlns:pm="smNativeData" id="1747508028" l="192" r="0" t="0" b="0" textRotation="0"/>
        </ext>
      </extLst>
    </xf>
    <xf numFmtId="0" fontId="5" fillId="0" borderId="0" xfId="0" applyFont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5" fillId="0" borderId="1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6" fillId="3" borderId="2" xfId="0" applyFont="1" applyFill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6" fillId="3" borderId="2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164" fontId="3" fillId="0" borderId="0" xfId="0" applyNumberFormat="1" applyFont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0" fillId="0" borderId="1" xfId="0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0" fillId="0" borderId="0" xfId="7"/>
    <xf numFmtId="0" fontId="0" fillId="0" borderId="3" xfId="0" applyFill="1" applyBorder="1"/>
    <xf numFmtId="0" fontId="0" fillId="3" borderId="2" xfId="0" applyFill="1" applyAlignment="1">
      <alignment horizontal="center" vertical="center" wrapText="1"/>
    </xf>
    <xf numFmtId="164" fontId="0" fillId="3" borderId="2" xfId="0" applyNumberFormat="1" applyFill="1" applyAlignment="1">
      <alignment horizontal="right" vertical="center" indent="1"/>
      <extLst>
        <ext uri="smNativeData">
          <pm:cellMargin xmlns:pm="smNativeData" id="1747508028" l="0" r="192" t="0" b="0" textRotation="0"/>
        </ext>
      </extLst>
    </xf>
    <xf numFmtId="0" fontId="0" fillId="0" borderId="4" xfId="0" applyFill="1" applyBorder="1" applyAlignment="1">
      <alignment horizontal="center"/>
    </xf>
    <xf numFmtId="0" fontId="0" fillId="0" borderId="5" xfId="7" applyFill="1" applyBorder="1"/>
    <xf numFmtId="0" fontId="0" fillId="0" borderId="6" xfId="8" applyFill="1" applyBorder="1"/>
    <xf numFmtId="0" fontId="0" fillId="0" borderId="7" xfId="10" applyFill="1" applyBorder="1">
      <alignment horizontal="left"/>
    </xf>
    <xf numFmtId="164" fontId="0" fillId="0" borderId="8" xfId="9" applyNumberFormat="1" applyFill="1" applyBorder="1"/>
    <xf numFmtId="0" fontId="0" fillId="0" borderId="9" xfId="10" applyFill="1" applyBorder="1">
      <alignment horizontal="left"/>
    </xf>
    <xf numFmtId="164" fontId="0" fillId="0" borderId="10" xfId="9" applyNumberFormat="1" applyFill="1" applyBorder="1"/>
    <xf numFmtId="164" fontId="0" fillId="0" borderId="11" xfId="9" applyNumberFormat="1" applyFill="1" applyBorder="1"/>
    <xf numFmtId="0" fontId="3" fillId="0" borderId="12" xfId="11" applyFill="1" applyBorder="1">
      <alignment horizontal="left"/>
    </xf>
    <xf numFmtId="164" fontId="3" fillId="0" borderId="13" xfId="12" applyNumberFormat="1" applyFill="1" applyBorder="1"/>
    <xf numFmtId="164" fontId="3" fillId="0" borderId="0" xfId="0" applyNumberFormat="1" applyFont="1" applyAlignment="1">
      <alignment horizontal="right" vertical="center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 wrapText="1"/>
    </xf>
    <xf numFmtId="0" fontId="0" fillId="0" borderId="1" xfId="0" applyFill="1" applyBorder="1" applyAlignment="1">
      <alignment horizontal="left" vertical="center" indent="1"/>
      <extLst>
        <ext uri="smNativeData">
          <pm:cellMargin xmlns:pm="smNativeData" id="1747508028" l="192" r="0" t="0" b="0" textRotation="0"/>
        </ext>
      </extLst>
    </xf>
    <xf numFmtId="164" fontId="3" fillId="0" borderId="0" xfId="0" applyNumberFormat="1" applyFont="1" applyAlignment="1">
      <alignment horizontal="right" vertical="center" indent="2"/>
      <extLst>
        <ext uri="smNativeData">
          <pm:cellMargin xmlns:pm="smNativeData" id="1747508028" l="0" r="384" t="0" b="0" textRotation="0"/>
        </ext>
      </extLst>
    </xf>
    <xf numFmtId="164" fontId="3" fillId="0" borderId="0" xfId="0" applyNumberFormat="1" applyFont="1" applyAlignment="1">
      <alignment horizontal="right" vertical="center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left" vertical="center" indent="1"/>
      <extLst>
        <ext uri="smNativeData">
          <pm:cellMargin xmlns:pm="smNativeData" id="1747508028" l="192" r="0" t="0" b="0" textRotation="0"/>
        </ext>
      </extLst>
    </xf>
    <xf numFmtId="164" fontId="0" fillId="0" borderId="0" xfId="0" applyNumberFormat="1" applyAlignment="1">
      <alignment horizontal="right" indent="2"/>
      <extLst>
        <ext uri="smNativeData">
          <pm:cellMargin xmlns:pm="smNativeData" id="1747508028" l="0" r="384" t="0" b="0" textRotation="0"/>
        </ext>
      </extLst>
    </xf>
    <xf numFmtId="164" fontId="0" fillId="0" borderId="0" xfId="0" applyNumberFormat="1" applyAlignment="1">
      <alignment horizontal="right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 indent="5"/>
      <extLst>
        <ext uri="smNativeData">
          <pm:cellMargin xmlns:pm="smNativeData" id="1747508028" l="0" r="960" t="0" b="0" textRotation="0"/>
        </ext>
      </extLst>
    </xf>
    <xf numFmtId="164" fontId="0" fillId="0" borderId="0" xfId="0" applyNumberFormat="1" applyAlignment="1">
      <alignment horizontal="right" indent="3"/>
      <extLst>
        <ext uri="smNativeData">
          <pm:cellMargin xmlns:pm="smNativeData" id="1747508028" l="0" r="576" t="0" b="0" textRotation="0"/>
        </ext>
      </extLst>
    </xf>
    <xf numFmtId="164" fontId="0" fillId="0" borderId="0" xfId="0" applyNumberFormat="1" applyAlignment="1">
      <alignment horizontal="right" indent="4"/>
      <extLst>
        <ext uri="smNativeData">
          <pm:cellMargin xmlns:pm="smNativeData" id="1747508028" l="0" r="768" t="0" b="0" textRotation="0"/>
        </ext>
      </extLst>
    </xf>
    <xf numFmtId="164" fontId="3" fillId="0" borderId="0" xfId="0" applyNumberFormat="1" applyFont="1" applyAlignment="1">
      <alignment horizontal="right" vertical="center" wrapText="1" indent="2"/>
      <extLst>
        <ext uri="smNativeData">
          <pm:cellMargin xmlns:pm="smNativeData" id="1747508028" l="0" r="384" t="0" b="0" textRotation="0"/>
        </ext>
      </extLst>
    </xf>
    <xf numFmtId="164" fontId="3" fillId="0" borderId="0" xfId="0" applyNumberFormat="1" applyFont="1" applyAlignment="1">
      <alignment horizontal="right" vertical="center" indent="3"/>
      <extLst>
        <ext uri="smNativeData">
          <pm:cellMargin xmlns:pm="smNativeData" id="1747508028" l="0" r="576" t="0" b="0" textRotation="0"/>
        </ext>
      </extLst>
    </xf>
    <xf numFmtId="3" fontId="0" fillId="0" borderId="0" xfId="0" applyNumberFormat="1" applyAlignment="1">
      <alignment horizontal="right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indent="2"/>
      <extLst>
        <ext uri="smNativeData">
          <pm:cellMargin xmlns:pm="smNativeData" id="1747508028" l="0" r="384" t="0" b="0" textRotation="0"/>
        </ext>
      </extLst>
    </xf>
    <xf numFmtId="164" fontId="0" fillId="0" borderId="0" xfId="0" applyNumberFormat="1" applyAlignment="1">
      <alignment horizontal="right" indent="1"/>
      <extLst>
        <ext uri="smNativeData">
          <pm:cellMargin xmlns:pm="smNativeData" id="1747508028" l="0" r="192" t="0" b="0" textRotation="0"/>
        </ext>
      </extLst>
    </xf>
    <xf numFmtId="164" fontId="0" fillId="0" borderId="0" xfId="0" applyNumberFormat="1" applyAlignment="1">
      <alignment horizontal="right" indent="5"/>
      <extLst>
        <ext uri="smNativeData">
          <pm:cellMargin xmlns:pm="smNativeData" id="1747508028" l="0" r="960" t="0" b="0" textRotation="0"/>
        </ext>
      </extLst>
    </xf>
    <xf numFmtId="164" fontId="0" fillId="0" borderId="0" xfId="0" applyNumberFormat="1" applyAlignment="1">
      <alignment horizontal="right" indent="3"/>
      <extLst>
        <ext uri="smNativeData">
          <pm:cellMargin xmlns:pm="smNativeData" id="1747508028" l="0" r="576" t="0" b="0" textRotation="0"/>
        </ext>
      </extLst>
    </xf>
    <xf numFmtId="164" fontId="0" fillId="0" borderId="0" xfId="0" applyNumberFormat="1" applyAlignment="1">
      <alignment horizontal="right" indent="4"/>
      <extLst>
        <ext uri="smNativeData">
          <pm:cellMargin xmlns:pm="smNativeData" id="1747508028" l="0" r="768" t="0" b="0" textRotation="0"/>
        </ext>
      </extLst>
    </xf>
    <xf numFmtId="164" fontId="0" fillId="0" borderId="0" xfId="0" applyNumberFormat="1"/>
    <xf numFmtId="0" fontId="0" fillId="0" borderId="0" xfId="0" applyAlignment="1">
      <alignment horizontal="right"/>
    </xf>
    <xf numFmtId="0" fontId="7" fillId="0" borderId="14" xfId="6" applyFont="1" applyFill="1" applyBorder="1" applyAlignment="1">
      <alignment horizontal="left" wrapText="1"/>
    </xf>
    <xf numFmtId="0" fontId="7" fillId="0" borderId="15" xfId="6" applyFont="1" applyFill="1" applyBorder="1" applyAlignment="1">
      <alignment wrapText="1"/>
    </xf>
    <xf numFmtId="0" fontId="7" fillId="0" borderId="15" xfId="6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0" fillId="19" borderId="18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0" fillId="19" borderId="18" xfId="0" applyFont="1" applyFill="1" applyBorder="1" applyAlignment="1">
      <alignment vertical="center" wrapText="1"/>
    </xf>
    <xf numFmtId="0" fontId="10" fillId="19" borderId="18" xfId="0" applyFont="1" applyFill="1" applyBorder="1" applyAlignment="1">
      <alignment vertical="top" wrapText="1"/>
    </xf>
    <xf numFmtId="0" fontId="10" fillId="19" borderId="18" xfId="0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9" fillId="19" borderId="18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1" fillId="0" borderId="3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2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4" fillId="0" borderId="3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5" fillId="0" borderId="3" xfId="0" applyFont="1" applyFill="1" applyBorder="1" applyAlignment="1">
      <alignment horizontal="right" vertical="center" wrapText="1"/>
    </xf>
    <xf numFmtId="0" fontId="10" fillId="20" borderId="19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0" fillId="21" borderId="20" xfId="0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0" fillId="22" borderId="21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1" fillId="0" borderId="3" xfId="0" applyFont="1" applyFill="1" applyBorder="1" applyAlignment="1">
      <alignment horizontal="left" vertical="center" indent="1"/>
      <extLst>
        <ext uri="smNativeData">
          <pm:cellMargin xmlns:pm="smNativeData" id="1747508028" l="192" r="0" t="0" b="0" textRotation="0"/>
        </ext>
      </extLst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1" fontId="10" fillId="21" borderId="20" xfId="0" applyNumberFormat="1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1" fontId="9" fillId="0" borderId="3" xfId="0" applyNumberFormat="1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1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3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6" fillId="0" borderId="0" xfId="0" applyFont="1"/>
    <xf numFmtId="0" fontId="12" fillId="0" borderId="23" xfId="0" applyFont="1" applyFill="1" applyBorder="1" applyAlignment="1">
      <alignment horizontal="right" vertical="center" wrapText="1"/>
    </xf>
    <xf numFmtId="0" fontId="13" fillId="19" borderId="18" xfId="0" applyFont="1" applyFill="1" applyBorder="1" applyAlignment="1">
      <alignment vertical="center" wrapText="1"/>
    </xf>
    <xf numFmtId="0" fontId="13" fillId="19" borderId="18" xfId="0" applyFont="1" applyFill="1" applyBorder="1" applyAlignment="1">
      <alignment vertical="top" wrapText="1"/>
    </xf>
    <xf numFmtId="0" fontId="13" fillId="20" borderId="19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1" fontId="10" fillId="20" borderId="19" xfId="0" applyNumberFormat="1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13" fillId="22" borderId="21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0" fontId="11" fillId="19" borderId="18" xfId="0" applyFont="1" applyFill="1" applyBorder="1" applyAlignment="1">
      <alignment horizontal="left" vertical="center" wrapText="1" indent="1"/>
      <extLst>
        <ext uri="smNativeData">
          <pm:cellMargin xmlns:pm="smNativeData" id="1747508028" l="192" r="0" t="0" b="0" textRotation="0"/>
        </ext>
      </extLst>
    </xf>
    <xf numFmtId="1" fontId="10" fillId="0" borderId="3" xfId="0" applyNumberFormat="1" applyFont="1" applyFill="1" applyBorder="1" applyAlignment="1">
      <alignment horizontal="right" vertical="center" wrapText="1" indent="1"/>
      <extLst>
        <ext uri="smNativeData">
          <pm:cellMargin xmlns:pm="smNativeData" id="1747508028" l="0" r="192" t="0" b="0" textRotation="0"/>
        </ext>
      </extLst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vertic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6" fillId="0" borderId="3" xfId="0" applyFont="1" applyFill="1" applyBorder="1"/>
    <xf numFmtId="0" fontId="16" fillId="0" borderId="3" xfId="0" applyFont="1" applyFill="1" applyBorder="1" applyAlignment="1">
      <alignment vertical="top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18" fillId="0" borderId="14" xfId="6" applyFont="1" applyFill="1" applyBorder="1" applyAlignment="1">
      <alignment horizontal="left" wrapText="1"/>
    </xf>
    <xf numFmtId="0" fontId="18" fillId="0" borderId="15" xfId="6" applyFont="1" applyFill="1" applyBorder="1" applyAlignment="1">
      <alignment wrapText="1"/>
    </xf>
    <xf numFmtId="0" fontId="18" fillId="0" borderId="15" xfId="6" applyFont="1" applyFill="1" applyBorder="1" applyAlignment="1">
      <alignment horizontal="center" wrapText="1"/>
    </xf>
    <xf numFmtId="0" fontId="18" fillId="0" borderId="16" xfId="6" applyFont="1" applyFill="1" applyBorder="1" applyAlignment="1">
      <alignment horizontal="right" wrapText="1"/>
    </xf>
    <xf numFmtId="0" fontId="18" fillId="0" borderId="0" xfId="6" applyFont="1" applyAlignment="1">
      <alignment horizontal="right" wrapText="1"/>
    </xf>
  </cellXfs>
  <cellStyles count="13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  <cellStyle name="Hyperlink" xfId="6" builtinId="8" customBuiltin="1"/>
    <cellStyle name="Pivot Table Field" xfId="7"/>
    <cellStyle name="Pivot Table Corner" xfId="8"/>
    <cellStyle name="Pivot Table Value" xfId="9"/>
    <cellStyle name="Pivot Table Category" xfId="10"/>
    <cellStyle name="Pivot Table Title" xfId="11"/>
    <cellStyle name="Pivot Table Result" xfId="12"/>
  </cellStyles>
  <dxfs count="69">
    <dxf>
      <font>
        <strike val="0"/>
        <color rgb="FF000000"/>
        <extLst>
          <ext uri="smNativeData">
            <pm:charSpec xmlns:pm="smNativeData" id="1747508028" fgClr="000000" strike="0">
              <pm:latin/>
              <pm:cs/>
              <pm:ea/>
            </pm:charSpec>
          </ext>
        </extLst>
      </font>
      <fill>
        <patternFill patternType="solid">
          <bgColor rgb="FFFF7C80"/>
          <extLst>
            <ext uri="smNativeData">
              <pm:shade xmlns:pm="smNativeData" id="1747508028" type="1" fgLvl="100" fgClr="00FF7C80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7508028" fgClr="9C0006">
              <pm:latin/>
              <pm:cs/>
              <pm:ea/>
            </pm:charSpec>
          </ext>
        </extLst>
      </font>
      <fill>
        <patternFill patternType="solid">
          <bgColor rgb="FFFFC7CE"/>
          <extLst>
            <ext uri="smNativeData">
              <pm:shade xmlns:pm="smNativeData" id="1747508028" type="1" fgLvl="100" fgClr="00FFC7CE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7508028" fgClr="9C0006">
              <pm:latin/>
              <pm:cs/>
              <pm:ea/>
            </pm:charSpec>
          </ext>
        </extLst>
      </font>
      <fill>
        <patternFill patternType="solid">
          <bgColor rgb="FFD8D8D8"/>
          <extLst>
            <ext uri="smNativeData">
              <pm:shade xmlns:pm="smNativeData" id="1747508028" type="1" fgLvl="100" fgClr="00D8D8D8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7508028" fgClr="006100">
              <pm:latin/>
              <pm:cs/>
              <pm:ea/>
            </pm:charSpec>
          </ext>
        </extLst>
      </font>
      <fill>
        <patternFill patternType="solid">
          <bgColor rgb="FF9BC2E6"/>
          <extLst>
            <ext uri="smNativeData">
              <pm:shade xmlns:pm="smNativeData" id="1747508028" type="1" fgLvl="100" fgClr="009BC2E6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7508028" fgClr="006100">
              <pm:latin/>
              <pm:cs/>
              <pm:ea/>
            </pm:charSpec>
          </ext>
        </extLst>
      </font>
      <fill>
        <patternFill patternType="solid">
          <bgColor rgb="FFC6EFCE"/>
          <extLst>
            <ext uri="smNativeData">
              <pm:shade xmlns:pm="smNativeData" id="1747508028" type="1" fgLvl="100" fgClr="00C6EFCE" bgLvl="100" bgClr="FFFFFFFF"/>
            </ext>
          </extLst>
        </patternFill>
      </fill>
    </dxf>
    <dxf>
      <font>
        <color rgb="FF9C5700"/>
        <extLst>
          <ext uri="smNativeData">
            <pm:charSpec xmlns:pm="smNativeData" id="1747508028" fgClr="9C5700">
              <pm:latin/>
              <pm:cs/>
              <pm:ea/>
            </pm:charSpec>
          </ext>
        </extLst>
      </font>
      <fill>
        <patternFill patternType="solid">
          <bgColor rgb="FFFFEB9C"/>
          <extLst>
            <ext uri="smNativeData">
              <pm:shade xmlns:pm="smNativeData" id="1747508028" type="1" fgLvl="100" fgClr="00FFEB9C" bgLvl="100" bgClr="FFFFFFFF"/>
            </ext>
          </extLst>
        </patternFill>
      </fill>
    </dxf>
    <dxf>
      <fill>
        <patternFill patternType="solid">
          <bgColor rgb="FF9BC2E6"/>
          <extLst>
            <ext uri="smNativeData">
              <pm:shade xmlns:pm="smNativeData" id="1747508028" type="1" fgLvl="100" fgClr="009BC2E6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7508028" type="1" fgLvl="100" fgClr="00BDD7EE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7508028" fgClr="000000" strike="0">
              <pm:latin/>
              <pm:cs/>
              <pm:ea/>
            </pm:charSpec>
          </ext>
        </extLst>
      </font>
      <fill>
        <patternFill patternType="solid">
          <bgColor rgb="FFFF7C80"/>
          <extLst>
            <ext uri="smNativeData">
              <pm:shade xmlns:pm="smNativeData" id="1747508028" type="1" fgLvl="100" fgClr="00FF7C80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7508028" fgClr="9C0006">
              <pm:latin/>
              <pm:cs/>
              <pm:ea/>
            </pm:charSpec>
          </ext>
        </extLst>
      </font>
      <fill>
        <patternFill patternType="solid">
          <bgColor rgb="FFFFC7CE"/>
          <extLst>
            <ext uri="smNativeData">
              <pm:shade xmlns:pm="smNativeData" id="1747508028" type="1" fgLvl="100" fgClr="00FFC7CE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7508028" fgClr="9C0006">
              <pm:latin/>
              <pm:cs/>
              <pm:ea/>
            </pm:charSpec>
          </ext>
        </extLst>
      </font>
      <fill>
        <patternFill patternType="solid">
          <bgColor rgb="FFD8D8D8"/>
          <extLst>
            <ext uri="smNativeData">
              <pm:shade xmlns:pm="smNativeData" id="1747508028" type="1" fgLvl="100" fgClr="00D8D8D8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7508028" fgClr="006100">
              <pm:latin/>
              <pm:cs/>
              <pm:ea/>
            </pm:charSpec>
          </ext>
        </extLst>
      </font>
      <fill>
        <patternFill patternType="solid">
          <bgColor rgb="FF9BC2E6"/>
          <extLst>
            <ext uri="smNativeData">
              <pm:shade xmlns:pm="smNativeData" id="1747508028" type="1" fgLvl="100" fgClr="009BC2E6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7508028" fgClr="006100">
              <pm:latin/>
              <pm:cs/>
              <pm:ea/>
            </pm:charSpec>
          </ext>
        </extLst>
      </font>
      <fill>
        <patternFill patternType="solid">
          <bgColor rgb="FFC6EFCE"/>
          <extLst>
            <ext uri="smNativeData">
              <pm:shade xmlns:pm="smNativeData" id="1747508028" type="1" fgLvl="100" fgClr="00C6EFCE" bgLvl="100" bgClr="FFFFFFFF"/>
            </ext>
          </extLst>
        </patternFill>
      </fill>
    </dxf>
    <dxf>
      <font>
        <color rgb="FF9C5700"/>
        <extLst>
          <ext uri="smNativeData">
            <pm:charSpec xmlns:pm="smNativeData" id="1747508028" fgClr="9C5700">
              <pm:latin/>
              <pm:cs/>
              <pm:ea/>
            </pm:charSpec>
          </ext>
        </extLst>
      </font>
      <fill>
        <patternFill patternType="solid">
          <bgColor rgb="FFFFEB9C"/>
          <extLst>
            <ext uri="smNativeData">
              <pm:shade xmlns:pm="smNativeData" id="1747508028" type="1" fgLvl="100" fgClr="00FFEB9C" bgLvl="100" bgClr="FFFFFFFF"/>
            </ext>
          </extLst>
        </patternFill>
      </fill>
    </dxf>
    <dxf>
      <fill>
        <patternFill patternType="solid">
          <bgColor rgb="FF9BC2E6"/>
          <extLst>
            <ext uri="smNativeData">
              <pm:shade xmlns:pm="smNativeData" id="1747508028" type="1" fgLvl="100" fgClr="009BC2E6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7508028" type="1" fgLvl="100" fgClr="00BDD7EE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7508028" fgClr="000000" strike="0">
              <pm:latin/>
              <pm:cs/>
              <pm:ea/>
            </pm:charSpec>
          </ext>
        </extLst>
      </font>
      <fill>
        <patternFill patternType="solid">
          <bgColor rgb="FFFF7C80"/>
          <extLst>
            <ext uri="smNativeData">
              <pm:shade xmlns:pm="smNativeData" id="1747508028" type="1" fgLvl="100" fgClr="00FF7C80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9D8C1"/>
          <extLst>
            <ext uri="smNativeData">
              <pm:shade xmlns:pm="smNativeData" id="1747508028" type="1" fgLvl="100" fgClr="00F9D8C1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47508028" type="1" fgLvl="100" fgClr="00FFF2CC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D4E8C6"/>
          <extLst>
            <ext uri="smNativeData">
              <pm:shade xmlns:pm="smNativeData" id="1747508028" type="1" fgLvl="100" fgClr="00D4E8C6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47508028" fgClr="000000">
              <pm:latin/>
              <pm:cs/>
              <pm:ea/>
            </pm:charSpec>
          </ext>
        </extLst>
      </font>
      <fill>
        <patternFill patternType="solid">
          <bgColor rgb="FFADCDEA"/>
          <extLst>
            <ext uri="smNativeData">
              <pm:shade xmlns:pm="smNativeData" id="1747508028" type="1" fgLvl="100" fgClr="00ADCDEA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7508028" fgClr="9C0006">
              <pm:latin/>
              <pm:cs/>
              <pm:ea/>
            </pm:charSpec>
          </ext>
        </extLst>
      </font>
      <fill>
        <patternFill patternType="solid">
          <bgColor rgb="FFFFC7CE"/>
          <extLst>
            <ext uri="smNativeData">
              <pm:shade xmlns:pm="smNativeData" id="1747508028" type="1" fgLvl="100" fgClr="00FFC7CE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7508028" fgClr="9C0006">
              <pm:latin/>
              <pm:cs/>
              <pm:ea/>
            </pm:charSpec>
          </ext>
        </extLst>
      </font>
      <fill>
        <patternFill patternType="solid">
          <bgColor rgb="FFD8D8D8"/>
          <extLst>
            <ext uri="smNativeData">
              <pm:shade xmlns:pm="smNativeData" id="1747508028" type="1" fgLvl="100" fgClr="00D8D8D8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7508028" fgClr="006100">
              <pm:latin/>
              <pm:cs/>
              <pm:ea/>
            </pm:charSpec>
          </ext>
        </extLst>
      </font>
      <fill>
        <patternFill patternType="solid">
          <bgColor rgb="FF9BC2E6"/>
          <extLst>
            <ext uri="smNativeData">
              <pm:shade xmlns:pm="smNativeData" id="1747508028" type="1" fgLvl="100" fgClr="009BC2E6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7508028" fgClr="006100">
              <pm:latin/>
              <pm:cs/>
              <pm:ea/>
            </pm:charSpec>
          </ext>
        </extLst>
      </font>
      <fill>
        <patternFill patternType="solid">
          <bgColor rgb="FFC6EFCE"/>
          <extLst>
            <ext uri="smNativeData">
              <pm:shade xmlns:pm="smNativeData" id="1747508028" type="1" fgLvl="100" fgClr="00C6EFCE" bgLvl="100" bgClr="FFFFFFFF"/>
            </ext>
          </extLst>
        </patternFill>
      </fill>
    </dxf>
    <dxf>
      <font>
        <color rgb="FF9C5700"/>
        <extLst>
          <ext uri="smNativeData">
            <pm:charSpec xmlns:pm="smNativeData" id="1747508028" fgClr="9C5700">
              <pm:latin/>
              <pm:cs/>
              <pm:ea/>
            </pm:charSpec>
          </ext>
        </extLst>
      </font>
      <fill>
        <patternFill patternType="solid">
          <bgColor rgb="FFFFEB9C"/>
          <extLst>
            <ext uri="smNativeData">
              <pm:shade xmlns:pm="smNativeData" id="1747508028" type="1" fgLvl="100" fgClr="00FFEB9C" bgLvl="100" bgClr="FFFFFFFF"/>
            </ext>
          </extLst>
        </patternFill>
      </fill>
    </dxf>
    <dxf>
      <fill>
        <patternFill patternType="solid">
          <bgColor rgb="FF9BC2E6"/>
          <extLst>
            <ext uri="smNativeData">
              <pm:shade xmlns:pm="smNativeData" id="1747508028" type="1" fgLvl="100" fgClr="009BC2E6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7508028" type="1" fgLvl="100" fgClr="00BDD7EE" bgLvl="100" bgClr="FFFFFFFF"/>
            </ext>
          </extLst>
        </patternFill>
      </fill>
    </dxf>
  </dxfs>
  <tableStyles count="0"/>
  <extLst>
    <ext uri="smNativeData">
      <pm:charStyles xmlns:pm="smNativeData" id="1747508028" count="1">
        <pm:charStyle name="Normal" fontId="0" Id="1"/>
      </pm:charStyles>
      <pm:colors xmlns:pm="smNativeData" id="1747508028" count="30">
        <pm:color name="Färg 24" rgb="0B0B0B"/>
        <pm:color name="Färg 25" rgb="0563C1"/>
        <pm:color name="Färg 26" rgb="676A6C"/>
        <pm:color name="Färg 27" rgb="428BCA"/>
        <pm:color name="Färg 28" rgb="FFF2CA"/>
        <pm:color name="Färg 29" rgb="FFEB9C"/>
        <pm:color name="Färg 30" rgb="D8D8D8"/>
        <pm:color name="Färg 31" rgb="D4E8C6"/>
        <pm:color name="Färg 32" rgb="0D0D0D"/>
        <pm:color name="Färg 33" rgb="ADCDEA"/>
        <pm:color name="Färg 34" rgb="F9D8C1"/>
        <pm:color name="Färg 35" rgb="FF7C80"/>
        <pm:color name="Färg 36" rgb="FFF2CC"/>
        <pm:color name="Färg 37" rgb="9DC3E6"/>
        <pm:color name="Färg 38" rgb="C6EFCE"/>
        <pm:color name="Färg 39" rgb="D9D9D9"/>
        <pm:color name="Färg 40" rgb="FFC7CE"/>
        <pm:color name="Färg 41" rgb="006100"/>
        <pm:color name="Färg 42" rgb="9C0006"/>
        <pm:color name="Färg 43" rgb="9C5700"/>
        <pm:color name="Färg 44" rgb="9BC2E6"/>
        <pm:color name="Färg 45" rgb="BDD7EE"/>
        <pm:color name="20 % grå" rgb="000000"/>
        <pm:color name="Färg 47" rgb="92CDDC"/>
        <pm:color name="Färg 48" rgb="DAEEF3"/>
        <pm:color name="Färg 49" rgb="BFBFBF"/>
        <pm:color name="Färg 50" rgb="4BACC6"/>
        <pm:color name="Färg 51" rgb="95B3D7"/>
        <pm:color name="Färg 52" rgb="DCE6F1"/>
        <pm:color name="Färg 53" rgb="4F81BD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0</xdr:col>
      <xdr:colOff>769620</xdr:colOff>
      <xdr:row>5</xdr:row>
      <xdr:rowOff>31750</xdr:rowOff>
    </xdr:to>
    <xdr:pic macro="">
      <xdr:nvPicPr>
        <xdr:cNvPr id="2" name="Control 1"/>
        <xdr:cNvPicPr>
          <a:extLst>
            <a:ext uri="smNativeData">
              <pm:smNativeData xmlns:pm="smNativeData" val="SMDATA_15_PNso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AAAAAAA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EAAAAAAAAAAAAAAAFAAAAAAAAAKEAtAEAAAAA2AQAALwEAABeAQAAAg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"/>
          <a:ext cx="769620" cy="222250"/>
        </a:xfrm>
        <a:prstGeom prst="rect">
          <a:avLst/>
        </a:prstGeom>
        <a:noFill/>
        <a:ln w="0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 ?>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cordCount="151">
  <cacheSource type="worksheet">
    <worksheetSource ref="A3:M158" sheet="2023-06-30"/>
  </cacheSource>
  <cacheFields count="13">
    <cacheField name="Infört år" numFmtId="0">
      <sharedItems containsMixedTypes="1" containsNumber="1" containsInteger="1" count="6">
        <n v="2016"/>
        <n v="2017"/>
        <n v="2018"/>
        <n v="2023"/>
        <s v="?"/>
        <s v="SUSTEND 2016"/>
      </sharedItems>
    </cacheField>
    <cacheField name="Urspr. planerat år…" numFmtId="0">
      <sharedItems containsMixedTypes="1" containsNumber="1" containsInteger="1" count="23"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7"/>
        <n v="2038"/>
        <n v="2040"/>
        <s v="-"/>
      </sharedItems>
    </cacheField>
    <cacheField name="Planerat år…" numFmtId="0">
      <sharedItems containsMixedTypes="1" containsNumber="1" containsInteger="1" count="22">
        <n v="2016"/>
        <n v="2017"/>
        <n v="2018"/>
        <n v="2019"/>
        <n v="2020"/>
        <n v="2021"/>
        <n v="2022"/>
        <n v="2024"/>
        <n v="2025"/>
        <n v="2026"/>
        <n v="2027"/>
        <n v="2028"/>
        <n v="2029"/>
        <n v="2030"/>
        <n v="2031"/>
        <n v="2032"/>
        <n v="2033"/>
        <n v="2034"/>
        <n v="2037"/>
        <n v="2038"/>
        <n v="2040"/>
        <s v="Vid behov"/>
      </sharedItems>
    </cacheField>
    <cacheField name="Utfört år…" numFmtId="0">
      <sharedItems containsString="0" containsBlank="1" containsNumber="1" containsInteger="1" count="7">
        <m/>
        <n v="2016"/>
        <n v="2017"/>
        <n v="2018"/>
        <n v="2019"/>
        <n v="2020"/>
        <n v="2022"/>
      </sharedItems>
    </cacheField>
    <cacheField name="Åtgärd " numFmtId="0">
      <sharedItems count="95">
        <s v="Beskärning träd vid hus 53-59"/>
        <s v="Byte av yttre stammar"/>
        <s v="Byte belysning magelrum"/>
        <s v="Byte belysning passage styrelserum"/>
        <s v="Byte belysning rörelsestyrd gavel utanför styrelserum"/>
        <s v="Byte belysning styrelserum"/>
        <s v="Byte belysning undercentral"/>
        <s v="Byte belysning wc/dusch"/>
        <s v="Byte bergvärmepumpar"/>
        <s v="Byte betongkantsten"/>
        <s v="Byte betongplattor sopstation vid garage"/>
        <s v="Byte blandare"/>
        <s v="Byte cirkulationspump PV1 värmepump vp2"/>
        <s v="Byte cirkulationspump PV2 värmepump vp2"/>
        <s v="Byte cirkulationspump VVC"/>
        <s v="Byte cirkulationspump värme"/>
        <s v="Byte cirkulationspump värmepump vp1"/>
        <s v="Byte duschblandare"/>
        <s v="Byte fasadbelysning galvade gavel utanför styrelserum"/>
        <s v="Byte fasadventiler plåt hus 1-11"/>
        <s v="Byte föreningsbrevlåda hus 1-11"/>
        <s v="Byte gamla radiatortermostater mangelrum"/>
        <s v="Byte golvmatta"/>
        <s v="Byte handfat och wcstol"/>
        <s v="Byte hängränna"/>
        <s v="Byte hängrännor"/>
        <s v="Byte kanalfläkt undercentral"/>
        <s v="Byte korrugerad takplåt"/>
        <s v="Byte linoleummatta"/>
        <s v="Byte portkodlås hus1-11"/>
        <s v="Byte samtlig takplåt"/>
        <s v="Byte stuprör"/>
        <s v="Byte styrventiler"/>
        <s v="Byte stödmurar i betong"/>
        <s v="Byte takfläkt Poppelvägen"/>
        <s v="Byte takfönster "/>
        <s v="Byte termostater radiatorer"/>
        <s v="Byte trästaket sopskjul"/>
        <s v="Bätringsmålning fönster"/>
        <s v="Bättringsmålning rostig takplåt"/>
        <s v="Elstambyte"/>
        <s v="Energideklaration"/>
        <s v="Filmning och utredning avloppstammar"/>
        <s v="Injustering av värmepumpar"/>
        <s v="Injustering värme"/>
        <s v="Lagning av dagvattenbrunnar (Reparation av asfalt)"/>
        <s v="Lagning krönplåt tak"/>
        <s v="Lagning sockel gavel lgh 1"/>
        <s v="Linjemålning p-platser med linjemassa"/>
        <s v="Montering automatiska lövrensare stuprör"/>
        <s v="Målning altandörrar"/>
        <s v="Målning del av vägg och tak"/>
        <s v="Målning eternitplattor garage/förråd"/>
        <s v="Målning fönster"/>
        <s v="Målning fönster gavel hus 1-11"/>
        <s v="Målning fönster nyare lägenheter poppelhuset"/>
        <s v="Målning fönster nyare lägenheter poppelhuset."/>
        <s v="Målning fönsterbleck"/>
        <s v="Målning förrådsdörrar"/>
        <s v="Målning golv"/>
        <s v="Målning golv "/>
        <s v="Målning pelare"/>
        <s v="Målning pelare "/>
        <s v="Målning plåt skorstenar"/>
        <s v="Målning puts"/>
        <s v="Målning räcke fransk balkong hus 59b"/>
        <s v="Målning sockel"/>
        <s v="Målning tak"/>
        <s v="Målning takfot av trä"/>
        <s v="Målning trädörr nyare gavel"/>
        <s v="Målning trädörrar äldre gavel"/>
        <s v="Målning träpanel"/>
        <s v="Målning träpanel "/>
        <s v="Målning träpanel fasad hus 17"/>
        <s v="Målning träpanel garage/förråd"/>
        <s v="Målning vindsluckor"/>
        <s v="Målning väggar"/>
        <s v="Målning väggar och tak"/>
        <s v="Målning ytterfönster"/>
        <s v="Nedskrapning fel färg och lagning väggar"/>
        <s v="Nivellgolv 1 hus"/>
        <s v="Oljning trästaket sopskjul"/>
        <s v="Oljning trästöd vid trappa gavel hus nr 1-11"/>
        <s v="Omfogning tegel skorsten"/>
        <s v="Omläggning asfalt"/>
        <s v="Omsättning kantsten av granit"/>
        <s v="OVK Poppelvägen"/>
        <s v="Renovering skorstenar"/>
        <s v="Renovering styrelserum, undercentral och mangelrum"/>
        <s v="Rensning ventilationskanaler"/>
        <s v="Rivning staket/omdragning el"/>
        <s v="Slamsugning dagvattenbrunnar"/>
        <s v="Uppgraderad styrning"/>
        <s v="Översyn och komplettering fogar skorsten"/>
        <s v="Övriga måleriarbeten"/>
      </sharedItems>
    </cacheField>
    <cacheField name="Kategori " numFmtId="0">
      <sharedItems count="7">
        <s v="Fasader"/>
        <s v="Installationer"/>
        <s v="Invändigt"/>
        <s v="Mark"/>
        <s v="Mark Generellt"/>
        <s v="Reparation"/>
        <s v="Tak"/>
      </sharedItems>
    </cacheField>
    <cacheField name="Läge " numFmtId="0">
      <sharedItems containsBlank="1" count="19">
        <m/>
        <s v="1 hus"/>
        <s v="1hus"/>
        <s v="Carport"/>
        <s v="El"/>
        <s v="Generellt"/>
        <s v="Mangelrum"/>
        <s v="Passage styrelserum"/>
        <s v="Poppelvägen"/>
        <s v="Samtliga huskroppar"/>
        <s v="Skjutbanev. 41"/>
        <s v="Styrelserum"/>
        <s v="Tele"/>
        <s v="Undercentral"/>
        <s v="Vatten och avlopp"/>
        <s v="Ventilation"/>
        <s v="Värme"/>
        <s v="Värme undercentral"/>
        <s v="Wc/dusch styrelserum"/>
      </sharedItems>
    </cacheField>
    <cacheField name="Intervall [år]" numFmtId="0">
      <sharedItems containsBlank="1" containsMixedTypes="1" containsNumber="1" containsInteger="1" count="16">
        <m/>
        <n v="3"/>
        <n v="5"/>
        <n v="6"/>
        <n v="8"/>
        <n v="10"/>
        <n v="15"/>
        <n v="16"/>
        <n v="20"/>
        <n v="24"/>
        <n v="25"/>
        <n v="30"/>
        <n v="40"/>
        <n v="50"/>
        <s v="-"/>
        <s v="?"/>
      </sharedItems>
    </cacheField>
    <cacheField name="Status " numFmtId="0">
      <sharedItems count="9">
        <s v="Borttagen"/>
        <s v="Diskuteras"/>
        <s v="Eftersatt "/>
        <s v="Ersatt"/>
        <s v="Extern"/>
        <s v="Fixardag"/>
        <s v="Inventeras"/>
        <s v="Planerad"/>
        <s v="Utfört"/>
      </sharedItems>
    </cacheField>
    <cacheField name="Ursprunglig total kostnad   Inkl. moms " numFmtId="0">
      <sharedItems containsBlank="1" containsMixedTypes="1" containsNumber="1" containsInteger="1" count="64">
        <m/>
        <n v="700"/>
        <n v="1000"/>
        <n v="2000"/>
        <n v="3000"/>
        <n v="4000"/>
        <n v="5000"/>
        <n v="6000"/>
        <n v="7000"/>
        <n v="8000"/>
        <n v="9000"/>
        <n v="10000"/>
        <n v="11000"/>
        <n v="12000"/>
        <n v="13000"/>
        <n v="15000"/>
        <n v="16000"/>
        <n v="17000"/>
        <n v="20000"/>
        <n v="21000"/>
        <n v="22000"/>
        <n v="23000"/>
        <n v="25000"/>
        <n v="28000"/>
        <n v="29000"/>
        <n v="30000"/>
        <n v="33000"/>
        <n v="35000"/>
        <n v="36000"/>
        <n v="40000"/>
        <n v="41000"/>
        <n v="43000"/>
        <n v="47000"/>
        <n v="50000"/>
        <n v="51000"/>
        <n v="61000"/>
        <n v="69000"/>
        <n v="71000"/>
        <n v="81000"/>
        <n v="88000"/>
        <n v="98000"/>
        <n v="100000"/>
        <n v="116000"/>
        <n v="135000"/>
        <n v="144000"/>
        <n v="145000"/>
        <n v="146000"/>
        <n v="147000"/>
        <n v="160000"/>
        <n v="181000"/>
        <n v="200000"/>
        <n v="214000"/>
        <n v="230000"/>
        <n v="270000"/>
        <n v="289000"/>
        <n v="300000"/>
        <n v="403000"/>
        <n v="671000"/>
        <n v="774000"/>
        <n v="786000"/>
        <n v="951000"/>
        <n v="1790000"/>
        <n v="5030782"/>
        <s v="-"/>
      </sharedItems>
    </cacheField>
    <cacheField name="Uppdaterad total kostnad inkl. Moms" numFmtId="0">
      <sharedItems containsString="0" containsBlank="1" containsNumber="1" containsInteger="1" count="4">
        <m/>
        <n v="0"/>
        <n v="9000"/>
        <n v="17800"/>
      </sharedItems>
    </cacheField>
    <cacheField name="Kostnad vid åtgärd" numFmtId="0">
      <sharedItems containsString="0" containsBlank="1" containsNumber="1" containsInteger="1" count="23">
        <m/>
        <n v="0"/>
        <n v="2000"/>
        <n v="3000"/>
        <n v="3500"/>
        <n v="4000"/>
        <n v="7000"/>
        <n v="9000"/>
        <n v="18990"/>
        <n v="22000"/>
        <n v="28000"/>
        <n v="40000"/>
        <n v="51000"/>
        <n v="69000"/>
        <n v="116000"/>
        <n v="230000"/>
        <n v="278232"/>
        <n v="353750"/>
        <n v="671000"/>
        <n v="742920"/>
        <n v="951000"/>
        <n v="1011739"/>
        <n v="5030782"/>
      </sharedItems>
    </cacheField>
    <cacheField name="Notering" numFmtId="0">
      <sharedItems containsBlank="1" count="42">
        <m/>
        <s v="1000 kr till  2018"/>
        <s v="147000kr till 2024. förstudie krävs"/>
        <s v="1790000kr till 2020. Förstudie krävs. Förmodligen blir det att lappa och laga. Ersatt av 'Reparation av asfalt'"/>
        <s v="22 000 kr till 2018. Faktiskt kostnad okänd"/>
        <s v="22 000kr till 2018. Extern förstudie."/>
        <s v="277 000 kr till 2024. Försutdie krävs."/>
        <s v="28000 kr till 2020. Eventuellt bostadsrättsinehavarens ansvar."/>
        <s v="4000 kr till 2018"/>
        <s v="Ansvar?"/>
        <s v="Bortagen pga. återkommande."/>
        <s v="Borttagen, inga fler nivellgolv planeras."/>
        <s v="Cirkulationspump VVC bytt 2022."/>
        <s v="Cirkulationspump värme (radiatorkrets) bytt 2021 el.2022"/>
        <s v="Ersätter mindre poster I ursprunglig plan. &#10;Målning, golv, väggar tak, byte linoleummatta.&#10;Byta termostater. Belysning. WC och dusch."/>
        <s v="Eventuellt beställt åtgärd."/>
        <s v="Faktisk kostnad okänd"/>
        <s v="Förstudie 2024 ?"/>
        <s v="Förstudie. Arbetskostand uppskattad till 932 000 kr 2016."/>
        <s v="Gjordes i samband med fönstermålning 2018."/>
        <s v="Gjordes vid skorstensrenovering."/>
        <s v="I samband med stambyte."/>
        <s v="Införd I efterhand utifrån årsredovisning. Kostnad okänd."/>
        <s v="Inkl. två invändiga stambyten. Kostnad antagen utifrån årsredovisning."/>
        <s v="Inklusive ta bort dött träd."/>
        <s v="Inventera"/>
        <s v="Inventeras"/>
        <s v="KB: Utfördes 2020, 17 800 kr."/>
        <s v="Kostnad utifrån årsredovisning."/>
        <s v="Låg prio"/>
        <s v="När byttes takfönster?"/>
        <s v="Skorstenar utbytta."/>
        <s v="Slå ihop med målning av eternitplattor."/>
        <s v="Småfix. Utförs I samband med städdagar."/>
        <s v="tillagd - EJ utfört"/>
        <s v="tillagd-utfört 2017 17on 318750 45an 424170 "/>
        <s v="utfört 2016"/>
        <s v="utfört 2017"/>
        <s v="Utfört I okteober 2020."/>
        <s v="Vems ansvar?"/>
        <s v="Återkommer vart 3:e år."/>
        <s v="Åtgärd dagvattenbrunnar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x v="5"/>
    <x v="0"/>
    <x v="0"/>
    <x v="0"/>
    <x v="28"/>
    <x v="2"/>
    <x v="11"/>
    <x v="8"/>
    <x v="3"/>
    <x v="13"/>
    <x v="0"/>
    <x v="0"/>
    <x v="0"/>
  </r>
  <r>
    <x v="5"/>
    <x v="0"/>
    <x v="0"/>
    <x v="0"/>
    <x v="59"/>
    <x v="2"/>
    <x v="7"/>
    <x v="5"/>
    <x v="3"/>
    <x v="2"/>
    <x v="0"/>
    <x v="0"/>
    <x v="0"/>
  </r>
  <r>
    <x v="5"/>
    <x v="0"/>
    <x v="0"/>
    <x v="0"/>
    <x v="59"/>
    <x v="2"/>
    <x v="6"/>
    <x v="5"/>
    <x v="3"/>
    <x v="7"/>
    <x v="0"/>
    <x v="0"/>
    <x v="0"/>
  </r>
  <r>
    <x v="5"/>
    <x v="0"/>
    <x v="0"/>
    <x v="0"/>
    <x v="59"/>
    <x v="2"/>
    <x v="13"/>
    <x v="5"/>
    <x v="3"/>
    <x v="14"/>
    <x v="0"/>
    <x v="0"/>
    <x v="0"/>
  </r>
  <r>
    <x v="5"/>
    <x v="0"/>
    <x v="0"/>
    <x v="0"/>
    <x v="67"/>
    <x v="2"/>
    <x v="13"/>
    <x v="8"/>
    <x v="3"/>
    <x v="5"/>
    <x v="0"/>
    <x v="0"/>
    <x v="0"/>
  </r>
  <r>
    <x v="5"/>
    <x v="0"/>
    <x v="0"/>
    <x v="0"/>
    <x v="76"/>
    <x v="2"/>
    <x v="13"/>
    <x v="8"/>
    <x v="3"/>
    <x v="12"/>
    <x v="0"/>
    <x v="0"/>
    <x v="0"/>
  </r>
  <r>
    <x v="5"/>
    <x v="0"/>
    <x v="0"/>
    <x v="0"/>
    <x v="77"/>
    <x v="2"/>
    <x v="7"/>
    <x v="8"/>
    <x v="3"/>
    <x v="3"/>
    <x v="0"/>
    <x v="0"/>
    <x v="0"/>
  </r>
  <r>
    <x v="5"/>
    <x v="0"/>
    <x v="0"/>
    <x v="0"/>
    <x v="77"/>
    <x v="2"/>
    <x v="11"/>
    <x v="8"/>
    <x v="3"/>
    <x v="10"/>
    <x v="0"/>
    <x v="0"/>
    <x v="0"/>
  </r>
  <r>
    <x v="5"/>
    <x v="0"/>
    <x v="0"/>
    <x v="0"/>
    <x v="77"/>
    <x v="2"/>
    <x v="6"/>
    <x v="8"/>
    <x v="3"/>
    <x v="10"/>
    <x v="0"/>
    <x v="0"/>
    <x v="0"/>
  </r>
  <r>
    <x v="5"/>
    <x v="0"/>
    <x v="0"/>
    <x v="0"/>
    <x v="79"/>
    <x v="2"/>
    <x v="7"/>
    <x v="14"/>
    <x v="3"/>
    <x v="3"/>
    <x v="0"/>
    <x v="0"/>
    <x v="0"/>
  </r>
  <r>
    <x v="5"/>
    <x v="0"/>
    <x v="0"/>
    <x v="0"/>
    <x v="79"/>
    <x v="2"/>
    <x v="11"/>
    <x v="14"/>
    <x v="3"/>
    <x v="9"/>
    <x v="0"/>
    <x v="0"/>
    <x v="0"/>
  </r>
  <r>
    <x v="5"/>
    <x v="0"/>
    <x v="0"/>
    <x v="0"/>
    <x v="79"/>
    <x v="2"/>
    <x v="6"/>
    <x v="14"/>
    <x v="3"/>
    <x v="8"/>
    <x v="0"/>
    <x v="0"/>
    <x v="0"/>
  </r>
  <r>
    <x v="5"/>
    <x v="0"/>
    <x v="0"/>
    <x v="0"/>
    <x v="79"/>
    <x v="2"/>
    <x v="13"/>
    <x v="14"/>
    <x v="3"/>
    <x v="16"/>
    <x v="0"/>
    <x v="0"/>
    <x v="0"/>
  </r>
  <r>
    <x v="5"/>
    <x v="0"/>
    <x v="0"/>
    <x v="0"/>
    <x v="12"/>
    <x v="5"/>
    <x v="17"/>
    <x v="6"/>
    <x v="8"/>
    <x v="17"/>
    <x v="0"/>
    <x v="0"/>
    <x v="0"/>
  </r>
  <r>
    <x v="4"/>
    <x v="22"/>
    <x v="0"/>
    <x v="1"/>
    <x v="80"/>
    <x v="2"/>
    <x v="10"/>
    <x v="14"/>
    <x v="8"/>
    <x v="50"/>
    <x v="0"/>
    <x v="16"/>
    <x v="36"/>
  </r>
  <r>
    <x v="5"/>
    <x v="0"/>
    <x v="0"/>
    <x v="1"/>
    <x v="81"/>
    <x v="3"/>
    <x v="5"/>
    <x v="1"/>
    <x v="8"/>
    <x v="7"/>
    <x v="0"/>
    <x v="0"/>
    <x v="36"/>
  </r>
  <r>
    <x v="5"/>
    <x v="0"/>
    <x v="0"/>
    <x v="1"/>
    <x v="82"/>
    <x v="3"/>
    <x v="5"/>
    <x v="1"/>
    <x v="8"/>
    <x v="1"/>
    <x v="0"/>
    <x v="0"/>
    <x v="36"/>
  </r>
  <r>
    <x v="5"/>
    <x v="1"/>
    <x v="1"/>
    <x v="2"/>
    <x v="19"/>
    <x v="0"/>
    <x v="9"/>
    <x v="11"/>
    <x v="8"/>
    <x v="3"/>
    <x v="0"/>
    <x v="2"/>
    <x v="37"/>
  </r>
  <r>
    <x v="5"/>
    <x v="1"/>
    <x v="1"/>
    <x v="2"/>
    <x v="50"/>
    <x v="0"/>
    <x v="9"/>
    <x v="4"/>
    <x v="8"/>
    <x v="36"/>
    <x v="0"/>
    <x v="13"/>
    <x v="37"/>
  </r>
  <r>
    <x v="5"/>
    <x v="1"/>
    <x v="1"/>
    <x v="2"/>
    <x v="52"/>
    <x v="0"/>
    <x v="9"/>
    <x v="4"/>
    <x v="8"/>
    <x v="29"/>
    <x v="0"/>
    <x v="11"/>
    <x v="37"/>
  </r>
  <r>
    <x v="5"/>
    <x v="1"/>
    <x v="1"/>
    <x v="2"/>
    <x v="57"/>
    <x v="0"/>
    <x v="9"/>
    <x v="4"/>
    <x v="8"/>
    <x v="42"/>
    <x v="0"/>
    <x v="14"/>
    <x v="37"/>
  </r>
  <r>
    <x v="5"/>
    <x v="1"/>
    <x v="1"/>
    <x v="2"/>
    <x v="58"/>
    <x v="3"/>
    <x v="3"/>
    <x v="4"/>
    <x v="8"/>
    <x v="8"/>
    <x v="0"/>
    <x v="6"/>
    <x v="37"/>
  </r>
  <r>
    <x v="5"/>
    <x v="1"/>
    <x v="1"/>
    <x v="2"/>
    <x v="61"/>
    <x v="3"/>
    <x v="3"/>
    <x v="4"/>
    <x v="8"/>
    <x v="10"/>
    <x v="0"/>
    <x v="7"/>
    <x v="37"/>
  </r>
  <r>
    <x v="5"/>
    <x v="1"/>
    <x v="1"/>
    <x v="2"/>
    <x v="64"/>
    <x v="0"/>
    <x v="9"/>
    <x v="9"/>
    <x v="8"/>
    <x v="60"/>
    <x v="0"/>
    <x v="20"/>
    <x v="37"/>
  </r>
  <r>
    <x v="5"/>
    <x v="1"/>
    <x v="1"/>
    <x v="2"/>
    <x v="65"/>
    <x v="0"/>
    <x v="9"/>
    <x v="4"/>
    <x v="8"/>
    <x v="3"/>
    <x v="0"/>
    <x v="2"/>
    <x v="37"/>
  </r>
  <r>
    <x v="5"/>
    <x v="1"/>
    <x v="1"/>
    <x v="2"/>
    <x v="70"/>
    <x v="0"/>
    <x v="9"/>
    <x v="4"/>
    <x v="8"/>
    <x v="4"/>
    <x v="0"/>
    <x v="3"/>
    <x v="37"/>
  </r>
  <r>
    <x v="5"/>
    <x v="1"/>
    <x v="1"/>
    <x v="2"/>
    <x v="71"/>
    <x v="3"/>
    <x v="3"/>
    <x v="4"/>
    <x v="8"/>
    <x v="23"/>
    <x v="0"/>
    <x v="10"/>
    <x v="37"/>
  </r>
  <r>
    <x v="5"/>
    <x v="1"/>
    <x v="1"/>
    <x v="2"/>
    <x v="74"/>
    <x v="0"/>
    <x v="9"/>
    <x v="4"/>
    <x v="8"/>
    <x v="52"/>
    <x v="0"/>
    <x v="15"/>
    <x v="37"/>
  </r>
  <r>
    <x v="5"/>
    <x v="1"/>
    <x v="1"/>
    <x v="2"/>
    <x v="75"/>
    <x v="0"/>
    <x v="9"/>
    <x v="4"/>
    <x v="8"/>
    <x v="5"/>
    <x v="0"/>
    <x v="5"/>
    <x v="37"/>
  </r>
  <r>
    <x v="5"/>
    <x v="1"/>
    <x v="1"/>
    <x v="2"/>
    <x v="78"/>
    <x v="0"/>
    <x v="9"/>
    <x v="4"/>
    <x v="8"/>
    <x v="57"/>
    <x v="0"/>
    <x v="18"/>
    <x v="37"/>
  </r>
  <r>
    <x v="5"/>
    <x v="1"/>
    <x v="1"/>
    <x v="2"/>
    <x v="49"/>
    <x v="0"/>
    <x v="9"/>
    <x v="14"/>
    <x v="8"/>
    <x v="34"/>
    <x v="0"/>
    <x v="12"/>
    <x v="37"/>
  </r>
  <r>
    <x v="1"/>
    <x v="1"/>
    <x v="1"/>
    <x v="2"/>
    <x v="80"/>
    <x v="2"/>
    <x v="2"/>
    <x v="14"/>
    <x v="8"/>
    <x v="55"/>
    <x v="0"/>
    <x v="19"/>
    <x v="35"/>
  </r>
  <r>
    <x v="5"/>
    <x v="1"/>
    <x v="2"/>
    <x v="0"/>
    <x v="63"/>
    <x v="6"/>
    <x v="0"/>
    <x v="5"/>
    <x v="0"/>
    <x v="30"/>
    <x v="1"/>
    <x v="0"/>
    <x v="31"/>
  </r>
  <r>
    <x v="2"/>
    <x v="2"/>
    <x v="2"/>
    <x v="0"/>
    <x v="80"/>
    <x v="2"/>
    <x v="1"/>
    <x v="14"/>
    <x v="0"/>
    <x v="55"/>
    <x v="0"/>
    <x v="0"/>
    <x v="11"/>
  </r>
  <r>
    <x v="5"/>
    <x v="2"/>
    <x v="2"/>
    <x v="0"/>
    <x v="21"/>
    <x v="1"/>
    <x v="16"/>
    <x v="14"/>
    <x v="3"/>
    <x v="4"/>
    <x v="0"/>
    <x v="0"/>
    <x v="0"/>
  </r>
  <r>
    <x v="5"/>
    <x v="0"/>
    <x v="2"/>
    <x v="3"/>
    <x v="42"/>
    <x v="1"/>
    <x v="14"/>
    <x v="14"/>
    <x v="8"/>
    <x v="20"/>
    <x v="0"/>
    <x v="9"/>
    <x v="4"/>
  </r>
  <r>
    <x v="5"/>
    <x v="9"/>
    <x v="2"/>
    <x v="0"/>
    <x v="53"/>
    <x v="0"/>
    <x v="9"/>
    <x v="4"/>
    <x v="8"/>
    <x v="59"/>
    <x v="0"/>
    <x v="0"/>
    <x v="0"/>
  </r>
  <r>
    <x v="4"/>
    <x v="3"/>
    <x v="3"/>
    <x v="4"/>
    <x v="80"/>
    <x v="2"/>
    <x v="1"/>
    <x v="14"/>
    <x v="8"/>
    <x v="55"/>
    <x v="0"/>
    <x v="1"/>
    <x v="21"/>
  </r>
  <r>
    <x v="5"/>
    <x v="4"/>
    <x v="3"/>
    <x v="4"/>
    <x v="8"/>
    <x v="1"/>
    <x v="17"/>
    <x v="8"/>
    <x v="8"/>
    <x v="44"/>
    <x v="0"/>
    <x v="17"/>
    <x v="28"/>
  </r>
  <r>
    <x v="3"/>
    <x v="22"/>
    <x v="3"/>
    <x v="4"/>
    <x v="1"/>
    <x v="1"/>
    <x v="0"/>
    <x v="0"/>
    <x v="8"/>
    <x v="62"/>
    <x v="0"/>
    <x v="22"/>
    <x v="23"/>
  </r>
  <r>
    <x v="4"/>
    <x v="4"/>
    <x v="4"/>
    <x v="0"/>
    <x v="80"/>
    <x v="2"/>
    <x v="1"/>
    <x v="14"/>
    <x v="0"/>
    <x v="55"/>
    <x v="0"/>
    <x v="0"/>
    <x v="0"/>
  </r>
  <r>
    <x v="5"/>
    <x v="4"/>
    <x v="4"/>
    <x v="0"/>
    <x v="3"/>
    <x v="1"/>
    <x v="4"/>
    <x v="11"/>
    <x v="3"/>
    <x v="6"/>
    <x v="0"/>
    <x v="0"/>
    <x v="0"/>
  </r>
  <r>
    <x v="5"/>
    <x v="4"/>
    <x v="4"/>
    <x v="0"/>
    <x v="5"/>
    <x v="1"/>
    <x v="4"/>
    <x v="11"/>
    <x v="3"/>
    <x v="11"/>
    <x v="0"/>
    <x v="0"/>
    <x v="0"/>
  </r>
  <r>
    <x v="5"/>
    <x v="2"/>
    <x v="4"/>
    <x v="5"/>
    <x v="0"/>
    <x v="3"/>
    <x v="5"/>
    <x v="2"/>
    <x v="8"/>
    <x v="11"/>
    <x v="3"/>
    <x v="0"/>
    <x v="27"/>
  </r>
  <r>
    <x v="5"/>
    <x v="3"/>
    <x v="4"/>
    <x v="5"/>
    <x v="41"/>
    <x v="1"/>
    <x v="16"/>
    <x v="5"/>
    <x v="8"/>
    <x v="14"/>
    <x v="0"/>
    <x v="8"/>
    <x v="38"/>
  </r>
  <r>
    <x v="5"/>
    <x v="4"/>
    <x v="4"/>
    <x v="0"/>
    <x v="93"/>
    <x v="0"/>
    <x v="9"/>
    <x v="5"/>
    <x v="8"/>
    <x v="24"/>
    <x v="0"/>
    <x v="0"/>
    <x v="20"/>
  </r>
  <r>
    <x v="5"/>
    <x v="5"/>
    <x v="4"/>
    <x v="0"/>
    <x v="15"/>
    <x v="1"/>
    <x v="17"/>
    <x v="6"/>
    <x v="8"/>
    <x v="31"/>
    <x v="0"/>
    <x v="0"/>
    <x v="16"/>
  </r>
  <r>
    <x v="3"/>
    <x v="22"/>
    <x v="4"/>
    <x v="5"/>
    <x v="43"/>
    <x v="1"/>
    <x v="17"/>
    <x v="0"/>
    <x v="8"/>
    <x v="0"/>
    <x v="0"/>
    <x v="0"/>
    <x v="22"/>
  </r>
  <r>
    <x v="5"/>
    <x v="2"/>
    <x v="5"/>
    <x v="0"/>
    <x v="91"/>
    <x v="3"/>
    <x v="5"/>
    <x v="1"/>
    <x v="3"/>
    <x v="9"/>
    <x v="0"/>
    <x v="0"/>
    <x v="40"/>
  </r>
  <r>
    <x v="5"/>
    <x v="5"/>
    <x v="5"/>
    <x v="0"/>
    <x v="13"/>
    <x v="1"/>
    <x v="17"/>
    <x v="6"/>
    <x v="8"/>
    <x v="17"/>
    <x v="0"/>
    <x v="0"/>
    <x v="13"/>
  </r>
  <r>
    <x v="5"/>
    <x v="5"/>
    <x v="6"/>
    <x v="0"/>
    <x v="14"/>
    <x v="1"/>
    <x v="17"/>
    <x v="6"/>
    <x v="8"/>
    <x v="19"/>
    <x v="0"/>
    <x v="0"/>
    <x v="12"/>
  </r>
  <r>
    <x v="3"/>
    <x v="22"/>
    <x v="6"/>
    <x v="6"/>
    <x v="87"/>
    <x v="6"/>
    <x v="9"/>
    <x v="14"/>
    <x v="8"/>
    <x v="63"/>
    <x v="0"/>
    <x v="21"/>
    <x v="0"/>
  </r>
  <r>
    <x v="5"/>
    <x v="6"/>
    <x v="6"/>
    <x v="0"/>
    <x v="86"/>
    <x v="1"/>
    <x v="15"/>
    <x v="3"/>
    <x v="8"/>
    <x v="10"/>
    <x v="0"/>
    <x v="4"/>
    <x v="0"/>
  </r>
  <r>
    <x v="5"/>
    <x v="2"/>
    <x v="7"/>
    <x v="0"/>
    <x v="33"/>
    <x v="3"/>
    <x v="5"/>
    <x v="14"/>
    <x v="6"/>
    <x v="47"/>
    <x v="0"/>
    <x v="0"/>
    <x v="2"/>
  </r>
  <r>
    <x v="1"/>
    <x v="1"/>
    <x v="7"/>
    <x v="0"/>
    <x v="90"/>
    <x v="3"/>
    <x v="8"/>
    <x v="14"/>
    <x v="2"/>
    <x v="33"/>
    <x v="0"/>
    <x v="0"/>
    <x v="34"/>
  </r>
  <r>
    <x v="5"/>
    <x v="1"/>
    <x v="7"/>
    <x v="0"/>
    <x v="39"/>
    <x v="6"/>
    <x v="0"/>
    <x v="14"/>
    <x v="6"/>
    <x v="20"/>
    <x v="0"/>
    <x v="0"/>
    <x v="5"/>
  </r>
  <r>
    <x v="5"/>
    <x v="2"/>
    <x v="7"/>
    <x v="0"/>
    <x v="9"/>
    <x v="3"/>
    <x v="5"/>
    <x v="11"/>
    <x v="6"/>
    <x v="33"/>
    <x v="0"/>
    <x v="0"/>
    <x v="6"/>
  </r>
  <r>
    <x v="5"/>
    <x v="2"/>
    <x v="7"/>
    <x v="0"/>
    <x v="91"/>
    <x v="3"/>
    <x v="5"/>
    <x v="1"/>
    <x v="0"/>
    <x v="9"/>
    <x v="0"/>
    <x v="0"/>
    <x v="10"/>
  </r>
  <r>
    <x v="3"/>
    <x v="8"/>
    <x v="7"/>
    <x v="0"/>
    <x v="45"/>
    <x v="3"/>
    <x v="5"/>
    <x v="14"/>
    <x v="6"/>
    <x v="33"/>
    <x v="0"/>
    <x v="0"/>
    <x v="41"/>
  </r>
  <r>
    <x v="5"/>
    <x v="6"/>
    <x v="7"/>
    <x v="0"/>
    <x v="30"/>
    <x v="6"/>
    <x v="0"/>
    <x v="11"/>
    <x v="6"/>
    <x v="18"/>
    <x v="0"/>
    <x v="0"/>
    <x v="17"/>
  </r>
  <r>
    <x v="5"/>
    <x v="6"/>
    <x v="7"/>
    <x v="0"/>
    <x v="35"/>
    <x v="6"/>
    <x v="0"/>
    <x v="12"/>
    <x v="6"/>
    <x v="11"/>
    <x v="0"/>
    <x v="0"/>
    <x v="30"/>
  </r>
  <r>
    <x v="5"/>
    <x v="7"/>
    <x v="7"/>
    <x v="0"/>
    <x v="0"/>
    <x v="3"/>
    <x v="5"/>
    <x v="2"/>
    <x v="7"/>
    <x v="22"/>
    <x v="0"/>
    <x v="0"/>
    <x v="24"/>
  </r>
  <r>
    <x v="5"/>
    <x v="8"/>
    <x v="7"/>
    <x v="0"/>
    <x v="11"/>
    <x v="2"/>
    <x v="13"/>
    <x v="8"/>
    <x v="3"/>
    <x v="4"/>
    <x v="0"/>
    <x v="0"/>
    <x v="0"/>
  </r>
  <r>
    <x v="5"/>
    <x v="8"/>
    <x v="7"/>
    <x v="0"/>
    <x v="17"/>
    <x v="2"/>
    <x v="18"/>
    <x v="8"/>
    <x v="3"/>
    <x v="4"/>
    <x v="0"/>
    <x v="0"/>
    <x v="0"/>
  </r>
  <r>
    <x v="5"/>
    <x v="8"/>
    <x v="7"/>
    <x v="0"/>
    <x v="22"/>
    <x v="2"/>
    <x v="18"/>
    <x v="8"/>
    <x v="3"/>
    <x v="5"/>
    <x v="0"/>
    <x v="0"/>
    <x v="0"/>
  </r>
  <r>
    <x v="5"/>
    <x v="8"/>
    <x v="7"/>
    <x v="0"/>
    <x v="23"/>
    <x v="2"/>
    <x v="18"/>
    <x v="11"/>
    <x v="3"/>
    <x v="14"/>
    <x v="0"/>
    <x v="0"/>
    <x v="0"/>
  </r>
  <r>
    <x v="5"/>
    <x v="8"/>
    <x v="7"/>
    <x v="0"/>
    <x v="51"/>
    <x v="2"/>
    <x v="18"/>
    <x v="8"/>
    <x v="3"/>
    <x v="5"/>
    <x v="0"/>
    <x v="0"/>
    <x v="0"/>
  </r>
  <r>
    <x v="5"/>
    <x v="8"/>
    <x v="7"/>
    <x v="0"/>
    <x v="91"/>
    <x v="3"/>
    <x v="5"/>
    <x v="1"/>
    <x v="2"/>
    <x v="15"/>
    <x v="0"/>
    <x v="0"/>
    <x v="0"/>
  </r>
  <r>
    <x v="3"/>
    <x v="8"/>
    <x v="7"/>
    <x v="0"/>
    <x v="94"/>
    <x v="0"/>
    <x v="0"/>
    <x v="14"/>
    <x v="6"/>
    <x v="46"/>
    <x v="0"/>
    <x v="0"/>
    <x v="0"/>
  </r>
  <r>
    <x v="3"/>
    <x v="8"/>
    <x v="7"/>
    <x v="0"/>
    <x v="38"/>
    <x v="0"/>
    <x v="5"/>
    <x v="4"/>
    <x v="7"/>
    <x v="41"/>
    <x v="0"/>
    <x v="0"/>
    <x v="0"/>
  </r>
  <r>
    <x v="5"/>
    <x v="3"/>
    <x v="7"/>
    <x v="0"/>
    <x v="40"/>
    <x v="1"/>
    <x v="4"/>
    <x v="13"/>
    <x v="6"/>
    <x v="25"/>
    <x v="0"/>
    <x v="0"/>
    <x v="18"/>
  </r>
  <r>
    <x v="5"/>
    <x v="1"/>
    <x v="8"/>
    <x v="0"/>
    <x v="83"/>
    <x v="6"/>
    <x v="0"/>
    <x v="5"/>
    <x v="6"/>
    <x v="5"/>
    <x v="0"/>
    <x v="0"/>
    <x v="8"/>
  </r>
  <r>
    <x v="5"/>
    <x v="9"/>
    <x v="8"/>
    <x v="0"/>
    <x v="52"/>
    <x v="0"/>
    <x v="9"/>
    <x v="4"/>
    <x v="6"/>
    <x v="32"/>
    <x v="0"/>
    <x v="0"/>
    <x v="26"/>
  </r>
  <r>
    <x v="5"/>
    <x v="9"/>
    <x v="8"/>
    <x v="0"/>
    <x v="50"/>
    <x v="0"/>
    <x v="9"/>
    <x v="4"/>
    <x v="1"/>
    <x v="38"/>
    <x v="0"/>
    <x v="0"/>
    <x v="39"/>
  </r>
  <r>
    <x v="5"/>
    <x v="9"/>
    <x v="8"/>
    <x v="0"/>
    <x v="66"/>
    <x v="0"/>
    <x v="9"/>
    <x v="4"/>
    <x v="6"/>
    <x v="54"/>
    <x v="0"/>
    <x v="0"/>
    <x v="0"/>
  </r>
  <r>
    <x v="5"/>
    <x v="9"/>
    <x v="8"/>
    <x v="0"/>
    <x v="58"/>
    <x v="3"/>
    <x v="3"/>
    <x v="4"/>
    <x v="1"/>
    <x v="9"/>
    <x v="0"/>
    <x v="0"/>
    <x v="0"/>
  </r>
  <r>
    <x v="5"/>
    <x v="9"/>
    <x v="8"/>
    <x v="3"/>
    <x v="57"/>
    <x v="0"/>
    <x v="9"/>
    <x v="4"/>
    <x v="8"/>
    <x v="43"/>
    <x v="0"/>
    <x v="0"/>
    <x v="19"/>
  </r>
  <r>
    <x v="5"/>
    <x v="9"/>
    <x v="8"/>
    <x v="0"/>
    <x v="62"/>
    <x v="3"/>
    <x v="3"/>
    <x v="4"/>
    <x v="1"/>
    <x v="12"/>
    <x v="0"/>
    <x v="0"/>
    <x v="0"/>
  </r>
  <r>
    <x v="5"/>
    <x v="9"/>
    <x v="8"/>
    <x v="0"/>
    <x v="68"/>
    <x v="0"/>
    <x v="9"/>
    <x v="7"/>
    <x v="6"/>
    <x v="56"/>
    <x v="0"/>
    <x v="0"/>
    <x v="0"/>
  </r>
  <r>
    <x v="5"/>
    <x v="9"/>
    <x v="8"/>
    <x v="0"/>
    <x v="72"/>
    <x v="3"/>
    <x v="3"/>
    <x v="4"/>
    <x v="6"/>
    <x v="26"/>
    <x v="0"/>
    <x v="0"/>
    <x v="9"/>
  </r>
  <r>
    <x v="5"/>
    <x v="9"/>
    <x v="8"/>
    <x v="0"/>
    <x v="73"/>
    <x v="0"/>
    <x v="9"/>
    <x v="4"/>
    <x v="6"/>
    <x v="40"/>
    <x v="0"/>
    <x v="0"/>
    <x v="15"/>
  </r>
  <r>
    <x v="5"/>
    <x v="9"/>
    <x v="8"/>
    <x v="0"/>
    <x v="74"/>
    <x v="0"/>
    <x v="9"/>
    <x v="4"/>
    <x v="6"/>
    <x v="53"/>
    <x v="0"/>
    <x v="0"/>
    <x v="32"/>
  </r>
  <r>
    <x v="5"/>
    <x v="9"/>
    <x v="8"/>
    <x v="0"/>
    <x v="75"/>
    <x v="0"/>
    <x v="9"/>
    <x v="4"/>
    <x v="6"/>
    <x v="5"/>
    <x v="0"/>
    <x v="0"/>
    <x v="0"/>
  </r>
  <r>
    <x v="0"/>
    <x v="9"/>
    <x v="9"/>
    <x v="0"/>
    <x v="56"/>
    <x v="0"/>
    <x v="9"/>
    <x v="4"/>
    <x v="6"/>
    <x v="28"/>
    <x v="0"/>
    <x v="0"/>
    <x v="26"/>
  </r>
  <r>
    <x v="5"/>
    <x v="0"/>
    <x v="9"/>
    <x v="0"/>
    <x v="47"/>
    <x v="0"/>
    <x v="9"/>
    <x v="14"/>
    <x v="6"/>
    <x v="7"/>
    <x v="0"/>
    <x v="0"/>
    <x v="0"/>
  </r>
  <r>
    <x v="5"/>
    <x v="11"/>
    <x v="10"/>
    <x v="0"/>
    <x v="32"/>
    <x v="1"/>
    <x v="13"/>
    <x v="0"/>
    <x v="7"/>
    <x v="21"/>
    <x v="0"/>
    <x v="0"/>
    <x v="0"/>
  </r>
  <r>
    <x v="5"/>
    <x v="10"/>
    <x v="9"/>
    <x v="0"/>
    <x v="59"/>
    <x v="2"/>
    <x v="6"/>
    <x v="5"/>
    <x v="3"/>
    <x v="8"/>
    <x v="0"/>
    <x v="0"/>
    <x v="0"/>
  </r>
  <r>
    <x v="5"/>
    <x v="10"/>
    <x v="9"/>
    <x v="0"/>
    <x v="59"/>
    <x v="2"/>
    <x v="7"/>
    <x v="5"/>
    <x v="3"/>
    <x v="3"/>
    <x v="0"/>
    <x v="0"/>
    <x v="0"/>
  </r>
  <r>
    <x v="5"/>
    <x v="10"/>
    <x v="9"/>
    <x v="0"/>
    <x v="60"/>
    <x v="2"/>
    <x v="13"/>
    <x v="5"/>
    <x v="3"/>
    <x v="16"/>
    <x v="0"/>
    <x v="0"/>
    <x v="0"/>
  </r>
  <r>
    <x v="5"/>
    <x v="11"/>
    <x v="10"/>
    <x v="0"/>
    <x v="91"/>
    <x v="3"/>
    <x v="5"/>
    <x v="1"/>
    <x v="7"/>
    <x v="10"/>
    <x v="0"/>
    <x v="0"/>
    <x v="0"/>
  </r>
  <r>
    <x v="5"/>
    <x v="6"/>
    <x v="11"/>
    <x v="0"/>
    <x v="37"/>
    <x v="3"/>
    <x v="5"/>
    <x v="6"/>
    <x v="7"/>
    <x v="23"/>
    <x v="0"/>
    <x v="0"/>
    <x v="0"/>
  </r>
  <r>
    <x v="5"/>
    <x v="7"/>
    <x v="11"/>
    <x v="0"/>
    <x v="0"/>
    <x v="3"/>
    <x v="5"/>
    <x v="2"/>
    <x v="7"/>
    <x v="14"/>
    <x v="0"/>
    <x v="0"/>
    <x v="0"/>
  </r>
  <r>
    <x v="5"/>
    <x v="6"/>
    <x v="11"/>
    <x v="0"/>
    <x v="86"/>
    <x v="1"/>
    <x v="15"/>
    <x v="15"/>
    <x v="7"/>
    <x v="10"/>
    <x v="0"/>
    <x v="4"/>
    <x v="0"/>
  </r>
  <r>
    <x v="5"/>
    <x v="12"/>
    <x v="11"/>
    <x v="0"/>
    <x v="89"/>
    <x v="1"/>
    <x v="15"/>
    <x v="6"/>
    <x v="7"/>
    <x v="39"/>
    <x v="0"/>
    <x v="0"/>
    <x v="0"/>
  </r>
  <r>
    <x v="5"/>
    <x v="13"/>
    <x v="12"/>
    <x v="0"/>
    <x v="36"/>
    <x v="1"/>
    <x v="16"/>
    <x v="15"/>
    <x v="7"/>
    <x v="49"/>
    <x v="0"/>
    <x v="0"/>
    <x v="0"/>
  </r>
  <r>
    <x v="5"/>
    <x v="13"/>
    <x v="12"/>
    <x v="0"/>
    <x v="44"/>
    <x v="1"/>
    <x v="16"/>
    <x v="11"/>
    <x v="7"/>
    <x v="37"/>
    <x v="0"/>
    <x v="0"/>
    <x v="0"/>
  </r>
  <r>
    <x v="5"/>
    <x v="2"/>
    <x v="13"/>
    <x v="0"/>
    <x v="84"/>
    <x v="3"/>
    <x v="5"/>
    <x v="11"/>
    <x v="6"/>
    <x v="61"/>
    <x v="0"/>
    <x v="0"/>
    <x v="3"/>
  </r>
  <r>
    <x v="5"/>
    <x v="2"/>
    <x v="13"/>
    <x v="0"/>
    <x v="10"/>
    <x v="3"/>
    <x v="5"/>
    <x v="11"/>
    <x v="7"/>
    <x v="7"/>
    <x v="0"/>
    <x v="0"/>
    <x v="29"/>
  </r>
  <r>
    <x v="5"/>
    <x v="2"/>
    <x v="13"/>
    <x v="0"/>
    <x v="85"/>
    <x v="3"/>
    <x v="5"/>
    <x v="11"/>
    <x v="6"/>
    <x v="23"/>
    <x v="0"/>
    <x v="0"/>
    <x v="7"/>
  </r>
  <r>
    <x v="3"/>
    <x v="0"/>
    <x v="13"/>
    <x v="0"/>
    <x v="88"/>
    <x v="2"/>
    <x v="13"/>
    <x v="5"/>
    <x v="2"/>
    <x v="45"/>
    <x v="0"/>
    <x v="0"/>
    <x v="14"/>
  </r>
  <r>
    <x v="5"/>
    <x v="14"/>
    <x v="13"/>
    <x v="0"/>
    <x v="18"/>
    <x v="1"/>
    <x v="4"/>
    <x v="11"/>
    <x v="7"/>
    <x v="11"/>
    <x v="0"/>
    <x v="0"/>
    <x v="0"/>
  </r>
  <r>
    <x v="5"/>
    <x v="14"/>
    <x v="13"/>
    <x v="0"/>
    <x v="24"/>
    <x v="3"/>
    <x v="3"/>
    <x v="0"/>
    <x v="7"/>
    <x v="12"/>
    <x v="0"/>
    <x v="0"/>
    <x v="0"/>
  </r>
  <r>
    <x v="5"/>
    <x v="14"/>
    <x v="13"/>
    <x v="0"/>
    <x v="27"/>
    <x v="3"/>
    <x v="3"/>
    <x v="0"/>
    <x v="7"/>
    <x v="26"/>
    <x v="0"/>
    <x v="0"/>
    <x v="0"/>
  </r>
  <r>
    <x v="5"/>
    <x v="14"/>
    <x v="13"/>
    <x v="0"/>
    <x v="31"/>
    <x v="3"/>
    <x v="3"/>
    <x v="0"/>
    <x v="7"/>
    <x v="3"/>
    <x v="0"/>
    <x v="0"/>
    <x v="0"/>
  </r>
  <r>
    <x v="5"/>
    <x v="14"/>
    <x v="13"/>
    <x v="0"/>
    <x v="93"/>
    <x v="0"/>
    <x v="9"/>
    <x v="0"/>
    <x v="7"/>
    <x v="28"/>
    <x v="0"/>
    <x v="0"/>
    <x v="0"/>
  </r>
  <r>
    <x v="5"/>
    <x v="14"/>
    <x v="13"/>
    <x v="0"/>
    <x v="6"/>
    <x v="1"/>
    <x v="4"/>
    <x v="11"/>
    <x v="3"/>
    <x v="0"/>
    <x v="0"/>
    <x v="0"/>
    <x v="0"/>
  </r>
  <r>
    <x v="5"/>
    <x v="14"/>
    <x v="13"/>
    <x v="0"/>
    <x v="91"/>
    <x v="3"/>
    <x v="5"/>
    <x v="1"/>
    <x v="7"/>
    <x v="10"/>
    <x v="0"/>
    <x v="0"/>
    <x v="0"/>
  </r>
  <r>
    <x v="5"/>
    <x v="15"/>
    <x v="14"/>
    <x v="0"/>
    <x v="16"/>
    <x v="1"/>
    <x v="17"/>
    <x v="0"/>
    <x v="7"/>
    <x v="27"/>
    <x v="0"/>
    <x v="0"/>
    <x v="0"/>
  </r>
  <r>
    <x v="5"/>
    <x v="15"/>
    <x v="14"/>
    <x v="0"/>
    <x v="12"/>
    <x v="1"/>
    <x v="17"/>
    <x v="0"/>
    <x v="7"/>
    <x v="21"/>
    <x v="0"/>
    <x v="0"/>
    <x v="0"/>
  </r>
  <r>
    <x v="5"/>
    <x v="11"/>
    <x v="15"/>
    <x v="0"/>
    <x v="63"/>
    <x v="6"/>
    <x v="0"/>
    <x v="5"/>
    <x v="7"/>
    <x v="33"/>
    <x v="0"/>
    <x v="0"/>
    <x v="0"/>
  </r>
  <r>
    <x v="5"/>
    <x v="13"/>
    <x v="15"/>
    <x v="0"/>
    <x v="41"/>
    <x v="1"/>
    <x v="16"/>
    <x v="0"/>
    <x v="7"/>
    <x v="16"/>
    <x v="0"/>
    <x v="0"/>
    <x v="0"/>
  </r>
  <r>
    <x v="5"/>
    <x v="16"/>
    <x v="15"/>
    <x v="0"/>
    <x v="92"/>
    <x v="1"/>
    <x v="17"/>
    <x v="8"/>
    <x v="7"/>
    <x v="27"/>
    <x v="0"/>
    <x v="0"/>
    <x v="0"/>
  </r>
  <r>
    <x v="5"/>
    <x v="17"/>
    <x v="16"/>
    <x v="0"/>
    <x v="25"/>
    <x v="6"/>
    <x v="0"/>
    <x v="0"/>
    <x v="7"/>
    <x v="58"/>
    <x v="0"/>
    <x v="0"/>
    <x v="0"/>
  </r>
  <r>
    <x v="5"/>
    <x v="17"/>
    <x v="16"/>
    <x v="0"/>
    <x v="31"/>
    <x v="0"/>
    <x v="9"/>
    <x v="0"/>
    <x v="7"/>
    <x v="48"/>
    <x v="0"/>
    <x v="0"/>
    <x v="0"/>
  </r>
  <r>
    <x v="5"/>
    <x v="17"/>
    <x v="16"/>
    <x v="0"/>
    <x v="0"/>
    <x v="3"/>
    <x v="5"/>
    <x v="2"/>
    <x v="7"/>
    <x v="14"/>
    <x v="0"/>
    <x v="0"/>
    <x v="0"/>
  </r>
  <r>
    <x v="5"/>
    <x v="17"/>
    <x v="16"/>
    <x v="0"/>
    <x v="50"/>
    <x v="0"/>
    <x v="9"/>
    <x v="4"/>
    <x v="7"/>
    <x v="38"/>
    <x v="0"/>
    <x v="0"/>
    <x v="39"/>
  </r>
  <r>
    <x v="5"/>
    <x v="17"/>
    <x v="16"/>
    <x v="0"/>
    <x v="52"/>
    <x v="0"/>
    <x v="9"/>
    <x v="4"/>
    <x v="7"/>
    <x v="32"/>
    <x v="0"/>
    <x v="0"/>
    <x v="26"/>
  </r>
  <r>
    <x v="0"/>
    <x v="17"/>
    <x v="16"/>
    <x v="0"/>
    <x v="55"/>
    <x v="0"/>
    <x v="9"/>
    <x v="4"/>
    <x v="7"/>
    <x v="28"/>
    <x v="0"/>
    <x v="0"/>
    <x v="25"/>
  </r>
  <r>
    <x v="5"/>
    <x v="17"/>
    <x v="16"/>
    <x v="0"/>
    <x v="57"/>
    <x v="0"/>
    <x v="9"/>
    <x v="4"/>
    <x v="7"/>
    <x v="43"/>
    <x v="0"/>
    <x v="0"/>
    <x v="0"/>
  </r>
  <r>
    <x v="5"/>
    <x v="17"/>
    <x v="16"/>
    <x v="0"/>
    <x v="58"/>
    <x v="3"/>
    <x v="3"/>
    <x v="4"/>
    <x v="7"/>
    <x v="9"/>
    <x v="0"/>
    <x v="0"/>
    <x v="0"/>
  </r>
  <r>
    <x v="5"/>
    <x v="17"/>
    <x v="16"/>
    <x v="0"/>
    <x v="62"/>
    <x v="3"/>
    <x v="3"/>
    <x v="4"/>
    <x v="7"/>
    <x v="12"/>
    <x v="0"/>
    <x v="0"/>
    <x v="0"/>
  </r>
  <r>
    <x v="5"/>
    <x v="17"/>
    <x v="16"/>
    <x v="0"/>
    <x v="65"/>
    <x v="0"/>
    <x v="9"/>
    <x v="4"/>
    <x v="7"/>
    <x v="3"/>
    <x v="0"/>
    <x v="0"/>
    <x v="0"/>
  </r>
  <r>
    <x v="5"/>
    <x v="17"/>
    <x v="16"/>
    <x v="0"/>
    <x v="66"/>
    <x v="0"/>
    <x v="9"/>
    <x v="4"/>
    <x v="7"/>
    <x v="54"/>
    <x v="0"/>
    <x v="0"/>
    <x v="0"/>
  </r>
  <r>
    <x v="5"/>
    <x v="17"/>
    <x v="16"/>
    <x v="0"/>
    <x v="68"/>
    <x v="0"/>
    <x v="9"/>
    <x v="7"/>
    <x v="7"/>
    <x v="56"/>
    <x v="0"/>
    <x v="0"/>
    <x v="0"/>
  </r>
  <r>
    <x v="5"/>
    <x v="17"/>
    <x v="16"/>
    <x v="0"/>
    <x v="70"/>
    <x v="0"/>
    <x v="9"/>
    <x v="4"/>
    <x v="7"/>
    <x v="5"/>
    <x v="0"/>
    <x v="0"/>
    <x v="0"/>
  </r>
  <r>
    <x v="5"/>
    <x v="17"/>
    <x v="16"/>
    <x v="0"/>
    <x v="72"/>
    <x v="3"/>
    <x v="3"/>
    <x v="4"/>
    <x v="7"/>
    <x v="26"/>
    <x v="0"/>
    <x v="0"/>
    <x v="0"/>
  </r>
  <r>
    <x v="5"/>
    <x v="17"/>
    <x v="16"/>
    <x v="0"/>
    <x v="73"/>
    <x v="0"/>
    <x v="9"/>
    <x v="4"/>
    <x v="7"/>
    <x v="40"/>
    <x v="0"/>
    <x v="0"/>
    <x v="0"/>
  </r>
  <r>
    <x v="5"/>
    <x v="17"/>
    <x v="16"/>
    <x v="0"/>
    <x v="74"/>
    <x v="0"/>
    <x v="9"/>
    <x v="4"/>
    <x v="7"/>
    <x v="53"/>
    <x v="0"/>
    <x v="0"/>
    <x v="0"/>
  </r>
  <r>
    <x v="5"/>
    <x v="17"/>
    <x v="16"/>
    <x v="0"/>
    <x v="75"/>
    <x v="0"/>
    <x v="9"/>
    <x v="4"/>
    <x v="7"/>
    <x v="5"/>
    <x v="0"/>
    <x v="0"/>
    <x v="0"/>
  </r>
  <r>
    <x v="5"/>
    <x v="17"/>
    <x v="16"/>
    <x v="0"/>
    <x v="91"/>
    <x v="4"/>
    <x v="0"/>
    <x v="1"/>
    <x v="7"/>
    <x v="10"/>
    <x v="0"/>
    <x v="0"/>
    <x v="0"/>
  </r>
  <r>
    <x v="5"/>
    <x v="18"/>
    <x v="17"/>
    <x v="0"/>
    <x v="86"/>
    <x v="1"/>
    <x v="15"/>
    <x v="15"/>
    <x v="7"/>
    <x v="10"/>
    <x v="0"/>
    <x v="4"/>
    <x v="0"/>
  </r>
  <r>
    <x v="5"/>
    <x v="18"/>
    <x v="17"/>
    <x v="0"/>
    <x v="2"/>
    <x v="1"/>
    <x v="4"/>
    <x v="0"/>
    <x v="7"/>
    <x v="6"/>
    <x v="2"/>
    <x v="0"/>
    <x v="0"/>
  </r>
  <r>
    <x v="5"/>
    <x v="18"/>
    <x v="17"/>
    <x v="0"/>
    <x v="7"/>
    <x v="1"/>
    <x v="4"/>
    <x v="0"/>
    <x v="7"/>
    <x v="11"/>
    <x v="0"/>
    <x v="0"/>
    <x v="0"/>
  </r>
  <r>
    <x v="5"/>
    <x v="18"/>
    <x v="17"/>
    <x v="0"/>
    <x v="26"/>
    <x v="1"/>
    <x v="15"/>
    <x v="0"/>
    <x v="7"/>
    <x v="10"/>
    <x v="0"/>
    <x v="0"/>
    <x v="0"/>
  </r>
  <r>
    <x v="5"/>
    <x v="17"/>
    <x v="16"/>
    <x v="0"/>
    <x v="53"/>
    <x v="0"/>
    <x v="9"/>
    <x v="4"/>
    <x v="8"/>
    <x v="59"/>
    <x v="0"/>
    <x v="0"/>
    <x v="0"/>
  </r>
  <r>
    <x v="5"/>
    <x v="19"/>
    <x v="18"/>
    <x v="0"/>
    <x v="63"/>
    <x v="6"/>
    <x v="0"/>
    <x v="0"/>
    <x v="7"/>
    <x v="35"/>
    <x v="0"/>
    <x v="0"/>
    <x v="0"/>
  </r>
  <r>
    <x v="5"/>
    <x v="20"/>
    <x v="19"/>
    <x v="0"/>
    <x v="0"/>
    <x v="3"/>
    <x v="5"/>
    <x v="2"/>
    <x v="7"/>
    <x v="15"/>
    <x v="0"/>
    <x v="0"/>
    <x v="0"/>
  </r>
  <r>
    <x v="5"/>
    <x v="11"/>
    <x v="20"/>
    <x v="0"/>
    <x v="83"/>
    <x v="6"/>
    <x v="0"/>
    <x v="6"/>
    <x v="6"/>
    <x v="5"/>
    <x v="0"/>
    <x v="0"/>
    <x v="0"/>
  </r>
  <r>
    <x v="5"/>
    <x v="21"/>
    <x v="20"/>
    <x v="0"/>
    <x v="8"/>
    <x v="1"/>
    <x v="17"/>
    <x v="8"/>
    <x v="7"/>
    <x v="51"/>
    <x v="0"/>
    <x v="0"/>
    <x v="0"/>
  </r>
  <r>
    <x v="5"/>
    <x v="1"/>
    <x v="21"/>
    <x v="0"/>
    <x v="46"/>
    <x v="3"/>
    <x v="3"/>
    <x v="14"/>
    <x v="4"/>
    <x v="2"/>
    <x v="0"/>
    <x v="0"/>
    <x v="1"/>
  </r>
  <r>
    <x v="5"/>
    <x v="9"/>
    <x v="21"/>
    <x v="0"/>
    <x v="70"/>
    <x v="0"/>
    <x v="9"/>
    <x v="4"/>
    <x v="5"/>
    <x v="5"/>
    <x v="0"/>
    <x v="0"/>
    <x v="0"/>
  </r>
  <r>
    <x v="5"/>
    <x v="11"/>
    <x v="21"/>
    <x v="0"/>
    <x v="34"/>
    <x v="1"/>
    <x v="15"/>
    <x v="10"/>
    <x v="4"/>
    <x v="20"/>
    <x v="0"/>
    <x v="0"/>
    <x v="0"/>
  </r>
  <r>
    <x v="5"/>
    <x v="9"/>
    <x v="21"/>
    <x v="0"/>
    <x v="65"/>
    <x v="0"/>
    <x v="9"/>
    <x v="4"/>
    <x v="4"/>
    <x v="3"/>
    <x v="0"/>
    <x v="0"/>
    <x v="0"/>
  </r>
  <r>
    <x v="5"/>
    <x v="4"/>
    <x v="21"/>
    <x v="0"/>
    <x v="4"/>
    <x v="1"/>
    <x v="4"/>
    <x v="6"/>
    <x v="4"/>
    <x v="5"/>
    <x v="0"/>
    <x v="0"/>
    <x v="0"/>
  </r>
  <r>
    <x v="5"/>
    <x v="4"/>
    <x v="21"/>
    <x v="0"/>
    <x v="20"/>
    <x v="0"/>
    <x v="9"/>
    <x v="11"/>
    <x v="4"/>
    <x v="3"/>
    <x v="0"/>
    <x v="0"/>
    <x v="0"/>
  </r>
  <r>
    <x v="5"/>
    <x v="8"/>
    <x v="21"/>
    <x v="0"/>
    <x v="29"/>
    <x v="1"/>
    <x v="12"/>
    <x v="8"/>
    <x v="4"/>
    <x v="4"/>
    <x v="0"/>
    <x v="0"/>
    <x v="0"/>
  </r>
  <r>
    <x v="5"/>
    <x v="17"/>
    <x v="21"/>
    <x v="0"/>
    <x v="48"/>
    <x v="3"/>
    <x v="5"/>
    <x v="6"/>
    <x v="4"/>
    <x v="5"/>
    <x v="0"/>
    <x v="0"/>
    <x v="0"/>
  </r>
  <r>
    <x v="5"/>
    <x v="3"/>
    <x v="21"/>
    <x v="0"/>
    <x v="81"/>
    <x v="3"/>
    <x v="5"/>
    <x v="1"/>
    <x v="5"/>
    <x v="7"/>
    <x v="0"/>
    <x v="0"/>
    <x v="33"/>
  </r>
  <r>
    <x v="5"/>
    <x v="3"/>
    <x v="21"/>
    <x v="0"/>
    <x v="82"/>
    <x v="3"/>
    <x v="5"/>
    <x v="1"/>
    <x v="5"/>
    <x v="1"/>
    <x v="0"/>
    <x v="0"/>
    <x v="33"/>
  </r>
  <r>
    <x v="5"/>
    <x v="5"/>
    <x v="21"/>
    <x v="0"/>
    <x v="69"/>
    <x v="0"/>
    <x v="9"/>
    <x v="4"/>
    <x v="5"/>
    <x v="3"/>
    <x v="0"/>
    <x v="0"/>
    <x v="0"/>
  </r>
  <r>
    <x v="5"/>
    <x v="9"/>
    <x v="21"/>
    <x v="0"/>
    <x v="54"/>
    <x v="0"/>
    <x v="9"/>
    <x v="4"/>
    <x v="5"/>
    <x v="3"/>
    <x v="0"/>
    <x v="0"/>
    <x v="0"/>
  </r>
</pivotCacheRecords>
</file>

<file path=xl/pivotTables/_rels/pivotTable1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 ?>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taPilot4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R9:S32" firstHeaderRow="1" firstDataRow="1" firstDataCol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t="default"/>
      </items>
    </pivotField>
    <pivotField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 includeNewItemsInFilter="1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1"/>
  </rowFields>
  <dataFields count="1">
    <dataField name="Sum of Ursprunglig total kostnad   Inkl. moms " fld="9" numFmtId="164"/>
  </dataFields>
  <pivotTableStyleInfo name="PivotStyleLight20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ataPilot5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U11:V19" firstHeaderRow="1" firstDataRow="1" firstDataCol="1" rowPageCount="1" colPageCount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includeNewItemsInFilter="1" sortType="ascending">
      <items count="10">
        <item x="0"/>
        <item x="1"/>
        <item h="1" x="2"/>
        <item x="3"/>
        <item x="4"/>
        <item x="5"/>
        <item x="6"/>
        <item h="1" x="7"/>
        <item x="8"/>
        <item t="default"/>
      </items>
    </pivotField>
    <pivotField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dataField="1"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3"/>
  </rowFields>
  <pageFields count="1">
    <pageField fld="8"/>
  </pageFields>
  <dataFields count="1">
    <dataField name="Sum of Kostnad vid åtgärd" fld="11" numFmtId="164"/>
  </dataFields>
  <pivotTableStyleInfo name="PivotStyleLight20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DataPilot6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O9:P29" firstHeaderRow="1" firstDataRow="1" firstDataCol="1" rowPageCount="1" colPageCount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includeNewItemsInFilter="1" sortType="ascending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dataField="1"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2"/>
  </rowFields>
  <pageFields count="1">
    <pageField fld="8"/>
  </pageFields>
  <dataFields count="1">
    <dataField name="Sum of Ursprunglig total kostnad   Inkl. moms " fld="9" numFmtId="164"/>
  </dataFields>
  <pivotTableStyleInfo name="PivotStyleLight20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DataPilot1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T11:U19" firstHeaderRow="1" firstDataRow="1" firstDataCol="1" rowPageCount="1" colPageCount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includeNewItemsInFilter="1" sortType="ascending">
      <items count="10">
        <item x="0"/>
        <item x="1"/>
        <item h="1" x="2"/>
        <item x="3"/>
        <item x="4"/>
        <item x="5"/>
        <item x="6"/>
        <item h="1" x="7"/>
        <item x="8"/>
        <item t="default"/>
      </items>
    </pivotField>
    <pivotField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dataField="1"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3"/>
  </rowFields>
  <pageFields count="1">
    <pageField fld="8"/>
  </pageFields>
  <dataFields count="1">
    <dataField name="Sum of Kostnad vid åtgärd" fld="11" numFmtId="164"/>
  </dataFields>
  <pivotTableStyleInfo name="PivotStyleLight20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DataPilot2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Q9:R32" firstHeaderRow="1" firstDataRow="1" firstDataCol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t="default"/>
      </items>
    </pivotField>
    <pivotField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 includeNewItemsInFilter="1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1"/>
  </rowFields>
  <dataFields count="1">
    <dataField name="Sum of Ursprunglig total kostnad   Inkl. moms " fld="9" numFmtId="164"/>
  </dataFields>
  <pivotTableStyleInfo name="PivotStyleLight20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DataPilot3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N9:O29" firstHeaderRow="1" firstDataRow="1" firstDataCol="1" rowPageCount="1" colPageCount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includeNewItemsInFilter="1" sortType="ascending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dataField="1"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2"/>
  </rowFields>
  <pageFields count="1">
    <pageField fld="8"/>
  </pageFields>
  <dataFields count="1">
    <dataField name="Sum of Ursprunglig total kostnad   Inkl. moms " fld="9" numFmtId="164"/>
  </dataFields>
  <pivotTableStyleInfo name="PivotStyleLight20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4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T11:U19" firstHeaderRow="1" firstDataRow="1" firstDataCol="1" rowPageCount="1" colPageCount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includeNewItemsInFilter="1" sortType="ascending">
      <items count="10">
        <item x="0"/>
        <item x="1"/>
        <item h="1" x="2"/>
        <item x="3"/>
        <item x="4"/>
        <item x="5"/>
        <item x="6"/>
        <item h="1" x="7"/>
        <item x="8"/>
        <item t="default"/>
      </items>
    </pivotField>
    <pivotField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dataField="1"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3"/>
  </rowFields>
  <pageFields count="1">
    <pageField fld="8"/>
  </pageFields>
  <dataFields count="1">
    <dataField name="Sum of Kostnad vid åtgärd" fld="11" numFmtId="164"/>
  </dataFields>
  <pivotTableStyleInfo name="PivotStyleLight20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3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N9:O29" firstHeaderRow="1" firstDataRow="1" firstDataCol="1" rowPageCount="1" colPageCount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includeNewItemsInFilter="1" sortType="ascending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dataField="1"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2"/>
  </rowFields>
  <pageFields count="1">
    <pageField fld="8"/>
  </pageFields>
  <dataFields count="1">
    <dataField name="Sum of Ursprunglig total kostnad   Inkl. moms " fld="9" numFmtId="164"/>
  </dataFields>
  <pivotTableStyleInfo name="PivotStyleLight20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5" cacheId="1" dataOnRows="1" applyNumberFormats="0" applyBorderFormats="0" applyFontFormats="0" applyPatternFormats="0" applyAlignmentFormats="0" applyWidthHeightFormats="0" dataCaption="Värden" missingCaption="" showMissing="1" updatedVersion="4" minRefreshableVersion="3" createdVersion="4" indent="0">
  <location ref="Q9:R32" firstHeaderRow="1" firstDataRow="1" firstDataCol="1"/>
  <pivotFields count="13">
    <pivotField showAll="0" includeNewItemsInFilter="1" sortType="ascending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t="default"/>
      </items>
    </pivotField>
    <pivotField showAll="0" includeNewItemsInFilter="1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 includeNewItemsInFilter="1" sortType="ascending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 includeNewItemsInFilter="1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 includeNewItemsInFilter="1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 includeNewItemsInFilter="1" sortType="a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showAll="0" includeNewItemsInFilter="1" sortType="ascending">
      <items count="5">
        <item x="0"/>
        <item x="1"/>
        <item x="2"/>
        <item x="3"/>
        <item t="default"/>
      </items>
    </pivotField>
    <pivotField showAll="0" includeNewItemsInFilter="1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1"/>
  </rowFields>
  <dataFields count="1">
    <dataField name="Sum of Ursprunglig total kostnad   Inkl. moms " fld="9" numFmtId="164"/>
  </dataFields>
  <pivotTableStyleInfo name="PivotStyleLight20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34" displayName="Table134" ref="A3:M160" totalsRowShown="0">
  <autoFilter ref="A3:M160">
    <filterColumn colId="2">
      <filters blank="1">
        <filter val="2025"/>
        <filter val="2026"/>
        <filter val="2027"/>
        <filter val="2028"/>
        <filter val="2029"/>
        <filter val="2030"/>
        <filter val="2031"/>
        <filter val="2032"/>
        <filter val="2033"/>
        <filter val="2034"/>
        <filter val="2037"/>
        <filter val="2038"/>
        <filter val="2040"/>
        <filter val="Vid behov"/>
      </filters>
    </filterColumn>
  </autoFilter>
  <tableColumns count="13">
    <tableColumn id="1" name="Infört år" totalsRowLabel="Summa"/>
    <tableColumn id="2" name="Urspr. planerat år…"/>
    <tableColumn id="3" name="Planerat år…"/>
    <tableColumn id="4" name="Utfört år…"/>
    <tableColumn id="5" name="Åtgärd "/>
    <tableColumn id="6" name="Kategori "/>
    <tableColumn id="7" name="Läge "/>
    <tableColumn id="8" name="Intervall [år]"/>
    <tableColumn id="9" name="Status "/>
    <tableColumn id="10" name="Ursprunglig total kostnad   Inkl. moms "/>
    <tableColumn id="11" name="Uppdaterad total kostnad inkl. Moms"/>
    <tableColumn id="12" name="Kostnad vid åtgärd"/>
    <tableColumn id="13" name="Notering" totalsRowFunction="sum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M159" totalsRowShown="0">
  <tableColumns count="13">
    <tableColumn id="1" name="Infört år" totalsRowLabel="Summa"/>
    <tableColumn id="2" name="Urspr. planerat år…"/>
    <tableColumn id="3" name="Planerat år…"/>
    <tableColumn id="4" name="Utfört år…"/>
    <tableColumn id="5" name="Åtgärd "/>
    <tableColumn id="6" name="Kategori "/>
    <tableColumn id="7" name="Läge "/>
    <tableColumn id="8" name="Intervall [år]"/>
    <tableColumn id="9" name="Status "/>
    <tableColumn id="10" name="Ursprunglig total kostnad   Inkl. moms "/>
    <tableColumn id="11" name="Uppdaterad total kostnad inkl. Moms"/>
    <tableColumn id="12" name="Kostnad vid åtgärd"/>
    <tableColumn id="13" name="Notering" totalsRowFunction="sum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" displayName="Table1" ref="A3:M158" totalsRowShown="0">
  <autoFilter ref="A3:M158">
    <filterColumn colId="8">
      <filters>
        <filter val="Diskuteras"/>
        <filter val="Eftersatt"/>
        <filter val="Extern"/>
        <filter val="Fixardag"/>
        <filter val="Inventeras"/>
        <filter val="Planerad"/>
      </filters>
    </filterColumn>
  </autoFilter>
  <tableColumns count="13">
    <tableColumn id="1" name="Infört år" totalsRowLabel="Summa"/>
    <tableColumn id="2" name="Urspr. planerat år…"/>
    <tableColumn id="3" name="Planerat år…"/>
    <tableColumn id="4" name="Utfört år…"/>
    <tableColumn id="5" name="Åtgärd "/>
    <tableColumn id="6" name="Kategori "/>
    <tableColumn id="7" name="Läge "/>
    <tableColumn id="8" name="Intervall [år]"/>
    <tableColumn id="9" name="Status "/>
    <tableColumn id="10" name="Ursprunglig total kostnad   Inkl. moms "/>
    <tableColumn id="11" name="Uppdaterad total kostnad inkl. Moms"/>
    <tableColumn id="12" name="Kostnad vid åtgärd"/>
    <tableColumn id="13" name="Notering" totalsRowFunction="su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table" Target="../tables/table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pivotTable" Target="../pivotTables/pivotTable5.xml"/><Relationship Id="rId3" Type="http://schemas.openxmlformats.org/officeDocument/2006/relationships/pivotTable" Target="../pivotTables/pivotTable6.xml"/><Relationship Id="rId4" Type="http://schemas.openxmlformats.org/officeDocument/2006/relationships/table" Target="../tables/table2.x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pivotTable" Target="../pivotTables/pivotTable8.xml"/><Relationship Id="rId3" Type="http://schemas.openxmlformats.org/officeDocument/2006/relationships/pivotTable" Target="../pivotTables/pivotTable9.xml"/><Relationship Id="rId4" Type="http://schemas.openxmlformats.org/officeDocument/2006/relationships/table" Target="../tables/table3.x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hyperlink" Target="https://customer.planima.se/facilities/1119/plans/1333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O169"/>
  <sheetViews>
    <sheetView tabSelected="1" view="normal" zoomScale="61" workbookViewId="0">
      <selection activeCell="A1" sqref="A1:M1"/>
    </sheetView>
  </sheetViews>
  <sheetFormatPr baseColWidth="7" defaultColWidth="8.571429" defaultRowHeight="15.40"/>
  <cols>
    <col min="1" max="1" width="10.705357" customWidth="1" style="14"/>
    <col min="2" max="2" width="14.705357" customWidth="1" style="15"/>
    <col min="3" max="4" width="14.705357" customWidth="1" style="13"/>
    <col min="5" max="5" width="43.857143" customWidth="1" style="13"/>
    <col min="6" max="6" width="16.000000" customWidth="1" style="13"/>
    <col min="7" max="7" width="24.705357" customWidth="1" style="16"/>
    <col min="8" max="8" width="10.848214" customWidth="1" style="17"/>
    <col min="9" max="9" width="13.000000" customWidth="1" style="18"/>
    <col min="10" max="10" width="17.151786" customWidth="1" style="13"/>
    <col min="11" max="11" width="15.705357" customWidth="1" style="13"/>
    <col min="12" max="12" width="15.705357" customWidth="1" style="19"/>
    <col min="13" max="13" width="50.705357" customWidth="1" style="20"/>
    <col min="14" max="14" width="13.571429" customWidth="1" style="13"/>
    <col min="15" max="15" width="25.705357" customWidth="1" style="21"/>
    <col min="16" max="16" width="23.419643" customWidth="1" style="13"/>
    <col min="17" max="17" width="25.705357" customWidth="1" style="22"/>
    <col min="18" max="19" width="25.705357" customWidth="1" style="13"/>
    <col min="20" max="20" width="25.142857" customWidth="1" style="22"/>
    <col min="21" max="22" width="25.705357" customWidth="1" style="13"/>
    <col min="23" max="23" width="8.000000" customWidth="1" style="13"/>
    <col min="24" max="24" width="6.000000" customWidth="1" style="13"/>
    <col min="25" max="25" width="8.000000" customWidth="1" style="13"/>
    <col min="26" max="27" width="6.000000" customWidth="1" style="13"/>
    <col min="28" max="28" width="8.000000" customWidth="1" style="13"/>
    <col min="29" max="29" width="6.000000" customWidth="1" style="13"/>
    <col min="30" max="30" width="11.285714" customWidth="1" style="13"/>
    <col min="31" max="31" width="25.571429" customWidth="1" style="13"/>
    <col min="32" max="32" width="18.705357" customWidth="1" style="13"/>
    <col min="33" max="33" width="29.285714" customWidth="1" style="13"/>
    <col min="34" max="34" width="22.419643" customWidth="1" style="13"/>
    <col min="35" max="35" width="40.285714" customWidth="1" style="13"/>
    <col min="36" max="36" width="14.419643" customWidth="1" style="13"/>
    <col min="37" max="37" width="22.419643" customWidth="1" style="13"/>
    <col min="38" max="38" width="18.857143" customWidth="1" style="13"/>
    <col min="39" max="39" width="22.571429" customWidth="1" style="13"/>
    <col min="40" max="40" width="18.705357" customWidth="1" style="13"/>
    <col min="41" max="41" width="22.705357" customWidth="1" style="13"/>
    <col min="42" max="42" width="15.142857" customWidth="1" style="13"/>
    <col min="43" max="43" width="21.428571" customWidth="1" style="13"/>
    <col min="44" max="44" width="10.848214" customWidth="1" style="13"/>
    <col min="45" max="45" width="16.848214" customWidth="1" style="13"/>
    <col min="46" max="46" width="36.419643" customWidth="1" style="13"/>
    <col min="47" max="47" width="19.000000" customWidth="1" style="13"/>
    <col min="48" max="48" width="23.857143" customWidth="1" style="13"/>
    <col min="49" max="49" width="36.000000" customWidth="1" style="13"/>
    <col min="50" max="50" width="18.857143" customWidth="1" style="13"/>
    <col min="51" max="51" width="25.705357" customWidth="1" style="13"/>
    <col min="52" max="52" width="34.285714" customWidth="1" style="13"/>
    <col min="53" max="53" width="15.285714" customWidth="1" style="13"/>
    <col min="54" max="54" width="28.571429" customWidth="1" style="13"/>
    <col min="55" max="55" width="43.571429" customWidth="1" style="13"/>
    <col min="56" max="56" width="20.142857" customWidth="1" style="13"/>
    <col min="57" max="57" width="20.705357" customWidth="1" style="13"/>
    <col min="58" max="58" width="12.419643" customWidth="1" style="13"/>
    <col min="59" max="59" width="12.857143" customWidth="1" style="13"/>
    <col min="60" max="60" width="14.571429" customWidth="1" style="13"/>
    <col min="61" max="61" width="15.000000" customWidth="1" style="13"/>
    <col min="62" max="62" width="22.285714" customWidth="1" style="13"/>
    <col min="63" max="63" width="12.571429" customWidth="1" style="13"/>
    <col min="64" max="64" width="34.705357" customWidth="1" style="13"/>
    <col min="65" max="65" width="14.419643" customWidth="1" style="13"/>
    <col min="66" max="66" width="11.428571" customWidth="1" style="13"/>
    <col min="67" max="67" width="19.571429" customWidth="1" style="13"/>
    <col min="68" max="68" width="26.000000" customWidth="1" style="13"/>
    <col min="69" max="69" width="27.285714" customWidth="1" style="13"/>
    <col min="70" max="70" width="16.285714" customWidth="1" style="13"/>
    <col min="71" max="71" width="16.705357" customWidth="1" style="13"/>
    <col min="72" max="72" width="27.857143" customWidth="1" style="13"/>
    <col min="73" max="73" width="29.285714" customWidth="1" style="13"/>
    <col min="74" max="74" width="14.571429" customWidth="1" style="13"/>
    <col min="75" max="75" width="21.571429" customWidth="1" style="13"/>
    <col min="76" max="76" width="19.142857" customWidth="1" style="13"/>
    <col min="77" max="77" width="19.705357" customWidth="1" style="13"/>
    <col min="78" max="78" width="39.419643" customWidth="1" style="13"/>
    <col min="79" max="79" width="37.419643" customWidth="1" style="13"/>
    <col min="80" max="80" width="15.142857" customWidth="1" style="13"/>
    <col min="81" max="81" width="23.857143" customWidth="1" style="13"/>
    <col min="82" max="82" width="39.571429" customWidth="1" style="13"/>
    <col min="83" max="83" width="24.285714" customWidth="1" style="13"/>
    <col min="84" max="84" width="17.000000" customWidth="1" style="13"/>
    <col min="85" max="85" width="28.000000" customWidth="1" style="13"/>
    <col min="86" max="86" width="39.000000" customWidth="1" style="13"/>
    <col min="87" max="87" width="48.705357" customWidth="1" style="13"/>
    <col min="88" max="88" width="27.571429" customWidth="1" style="13"/>
    <col min="89" max="89" width="29.000000" customWidth="1" style="13"/>
    <col min="90" max="90" width="11.285714" customWidth="1" style="13"/>
  </cols>
  <sheetData>
    <row r="1" spans="1:15" s="2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5"/>
    </row>
    <row r="2" spans="1:15" s="22" customFormat="1" ht="23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5"/>
    </row>
    <row r="3" spans="1:41" s="35" customFormat="1" ht="69.75" customHeight="1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30" t="s">
        <v>10</v>
      </c>
      <c r="J3" s="29" t="s">
        <v>11</v>
      </c>
      <c r="K3" s="29" t="s">
        <v>12</v>
      </c>
      <c r="L3" s="31" t="s">
        <v>13</v>
      </c>
      <c r="M3" s="32" t="s">
        <v>14</v>
      </c>
      <c r="N3" s="29"/>
      <c r="O3" s="3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23" hidden="1" ht="39.75" customHeight="1">
      <c r="A4" s="36" t="s">
        <v>15</v>
      </c>
      <c r="B4" s="15" t="n">
        <v>2016</v>
      </c>
      <c r="C4" s="37" t="n">
        <v>2016</v>
      </c>
      <c r="D4" s="15"/>
      <c r="E4" s="38" t="s">
        <v>16</v>
      </c>
      <c r="F4" s="38" t="s">
        <v>17</v>
      </c>
      <c r="G4" s="38" t="s">
        <v>18</v>
      </c>
      <c r="H4" s="36" t="n">
        <v>20</v>
      </c>
      <c r="I4" s="38" t="s">
        <v>19</v>
      </c>
      <c r="J4" s="39" t="n">
        <v>12000</v>
      </c>
      <c r="K4" s="39"/>
      <c r="L4" s="40"/>
      <c r="M4" s="41"/>
      <c r="N4" s="38"/>
      <c r="O4" s="25"/>
      <c r="P4" s="22"/>
      <c r="Q4" s="27"/>
      <c r="R4" s="22"/>
      <c r="S4" s="22"/>
      <c r="U4" s="22"/>
      <c r="V4" s="22"/>
      <c r="W4" s="22"/>
      <extLst>
        <ext uri="smNativeData">
          <pm:rowDef xmlns:pm="smNativeData" id="1747508028" r="4" hidden="0" collapsedDB="1" collapsedOL="0"/>
        </ext>
      </extLst>
    </row>
    <row r="5" spans="1:23" hidden="1" ht="39.75" customHeight="1">
      <c r="A5" s="36" t="s">
        <v>15</v>
      </c>
      <c r="B5" s="15" t="n">
        <v>2016</v>
      </c>
      <c r="C5" s="37" t="n">
        <v>2016</v>
      </c>
      <c r="D5" s="15"/>
      <c r="E5" s="38" t="s">
        <v>20</v>
      </c>
      <c r="F5" s="38" t="s">
        <v>17</v>
      </c>
      <c r="G5" s="38" t="s">
        <v>21</v>
      </c>
      <c r="H5" s="36" t="n">
        <v>10</v>
      </c>
      <c r="I5" s="38" t="s">
        <v>19</v>
      </c>
      <c r="J5" s="39" t="n">
        <v>1000</v>
      </c>
      <c r="K5" s="39"/>
      <c r="L5" s="40"/>
      <c r="M5" s="41"/>
      <c r="N5" s="38"/>
      <c r="O5" s="25"/>
      <c r="P5" s="22"/>
      <c r="Q5" s="27"/>
      <c r="R5" s="22"/>
      <c r="S5" s="22"/>
      <c r="U5" s="22"/>
      <c r="V5" s="22"/>
      <c r="W5" s="22"/>
      <extLst>
        <ext uri="smNativeData">
          <pm:rowDef xmlns:pm="smNativeData" id="1747508028" r="5" hidden="0" collapsedDB="1" collapsedOL="0"/>
        </ext>
      </extLst>
    </row>
    <row r="6" spans="1:23" hidden="1" ht="39.75" customHeight="1">
      <c r="A6" s="36" t="s">
        <v>15</v>
      </c>
      <c r="B6" s="15" t="n">
        <v>2016</v>
      </c>
      <c r="C6" s="37" t="n">
        <v>2016</v>
      </c>
      <c r="D6" s="15"/>
      <c r="E6" s="38" t="s">
        <v>20</v>
      </c>
      <c r="F6" s="38" t="s">
        <v>17</v>
      </c>
      <c r="G6" s="38" t="s">
        <v>22</v>
      </c>
      <c r="H6" s="36" t="n">
        <v>10</v>
      </c>
      <c r="I6" s="38" t="s">
        <v>19</v>
      </c>
      <c r="J6" s="39" t="n">
        <v>6000</v>
      </c>
      <c r="K6" s="39"/>
      <c r="L6" s="40"/>
      <c r="M6" s="41"/>
      <c r="N6" s="38"/>
      <c r="O6" s="25"/>
      <c r="P6" s="22"/>
      <c r="R6" s="22"/>
      <c r="S6" s="22"/>
      <c r="U6" s="22"/>
      <c r="V6" s="22"/>
      <c r="W6" s="22"/>
      <extLst>
        <ext uri="smNativeData">
          <pm:rowDef xmlns:pm="smNativeData" id="1747508028" r="6" hidden="0" collapsedDB="1" collapsedOL="0"/>
        </ext>
      </extLst>
    </row>
    <row r="7" spans="1:23" hidden="1">
      <c r="A7" s="36" t="s">
        <v>15</v>
      </c>
      <c r="B7" s="15" t="n">
        <v>2016</v>
      </c>
      <c r="C7" s="37" t="n">
        <v>2016</v>
      </c>
      <c r="D7" s="15"/>
      <c r="E7" s="38" t="s">
        <v>20</v>
      </c>
      <c r="F7" s="38" t="s">
        <v>17</v>
      </c>
      <c r="G7" s="38" t="s">
        <v>23</v>
      </c>
      <c r="H7" s="36" t="n">
        <v>10</v>
      </c>
      <c r="I7" s="38" t="s">
        <v>19</v>
      </c>
      <c r="J7" s="39" t="n">
        <v>13000</v>
      </c>
      <c r="K7" s="39"/>
      <c r="L7" s="40"/>
      <c r="M7" s="41"/>
      <c r="N7" s="38"/>
      <c r="O7" s="42" t="s">
        <v>10</v>
      </c>
      <c r="P7" s="43" t="s">
        <v>24</v>
      </c>
      <c r="Q7" s="44"/>
      <c r="U7" s="22"/>
      <c r="V7" s="22"/>
      <c r="W7" s="22"/>
      <extLst>
        <ext uri="smNativeData">
          <pm:rowDef xmlns:pm="smNativeData" id="1747508028" r="7" hidden="0" collapsedDB="1" collapsedOL="0"/>
        </ext>
      </extLst>
    </row>
    <row r="8" spans="1:23" hidden="1">
      <c r="A8" s="36" t="s">
        <v>15</v>
      </c>
      <c r="B8" s="15" t="n">
        <v>2016</v>
      </c>
      <c r="C8" s="37" t="n">
        <v>2016</v>
      </c>
      <c r="D8" s="15"/>
      <c r="E8" s="38" t="s">
        <v>25</v>
      </c>
      <c r="F8" s="38" t="s">
        <v>17</v>
      </c>
      <c r="G8" s="38" t="s">
        <v>23</v>
      </c>
      <c r="H8" s="36" t="n">
        <v>20</v>
      </c>
      <c r="I8" s="38" t="s">
        <v>19</v>
      </c>
      <c r="J8" s="39" t="n">
        <v>4000</v>
      </c>
      <c r="K8" s="39"/>
      <c r="L8" s="40"/>
      <c r="M8" s="41"/>
      <c r="N8" s="38"/>
      <c r="O8" s="13"/>
      <c r="Q8" s="45"/>
      <c r="R8" s="46"/>
      <c r="S8" s="46"/>
      <c r="U8" s="22"/>
      <c r="V8" s="22"/>
      <c r="W8" s="22"/>
      <extLst>
        <ext uri="smNativeData">
          <pm:rowDef xmlns:pm="smNativeData" id="1747508028" r="8" hidden="0" collapsedDB="1" collapsedOL="0"/>
        </ext>
      </extLst>
    </row>
    <row r="9" spans="1:22" hidden="1" ht="39.75" customHeight="1">
      <c r="A9" s="36" t="s">
        <v>15</v>
      </c>
      <c r="B9" s="15" t="n">
        <v>2016</v>
      </c>
      <c r="C9" s="37" t="n">
        <v>2016</v>
      </c>
      <c r="D9" s="15"/>
      <c r="E9" s="38" t="s">
        <v>26</v>
      </c>
      <c r="F9" s="38" t="s">
        <v>17</v>
      </c>
      <c r="G9" s="38" t="s">
        <v>23</v>
      </c>
      <c r="H9" s="36" t="n">
        <v>20</v>
      </c>
      <c r="I9" s="38" t="s">
        <v>19</v>
      </c>
      <c r="J9" s="39" t="n">
        <v>11000</v>
      </c>
      <c r="K9" s="39"/>
      <c r="L9" s="40"/>
      <c r="M9" s="41"/>
      <c r="N9" s="38"/>
      <c r="O9" s="47" t="s">
        <v>27</v>
      </c>
      <c r="P9" s="48" t="s">
        <v>28</v>
      </c>
      <c r="Q9" s="45"/>
      <c r="R9" s="47" t="s">
        <v>27</v>
      </c>
      <c r="S9" s="48" t="s">
        <v>28</v>
      </c>
      <c r="U9" s="42" t="s">
        <v>10</v>
      </c>
      <c r="V9" s="43" t="s">
        <v>24</v>
      </c>
      <extLst>
        <ext uri="smNativeData">
          <pm:rowDef xmlns:pm="smNativeData" id="1747508028" r="9" hidden="0" collapsedDB="1" collapsedOL="0"/>
        </ext>
      </extLst>
    </row>
    <row r="10" spans="1:19" hidden="1" ht="39.75" customHeight="1">
      <c r="A10" s="36" t="s">
        <v>15</v>
      </c>
      <c r="B10" s="15" t="n">
        <v>2016</v>
      </c>
      <c r="C10" s="37" t="n">
        <v>2016</v>
      </c>
      <c r="D10" s="15"/>
      <c r="E10" s="38" t="s">
        <v>29</v>
      </c>
      <c r="F10" s="38" t="s">
        <v>17</v>
      </c>
      <c r="G10" s="38" t="s">
        <v>21</v>
      </c>
      <c r="H10" s="36" t="n">
        <v>20</v>
      </c>
      <c r="I10" s="38" t="s">
        <v>19</v>
      </c>
      <c r="J10" s="39" t="n">
        <v>2000</v>
      </c>
      <c r="K10" s="39"/>
      <c r="L10" s="40"/>
      <c r="M10" s="41"/>
      <c r="N10" s="38"/>
      <c r="O10" s="49" t="n">
        <v>2016</v>
      </c>
      <c r="P10" s="50" t="n">
        <v>100000</v>
      </c>
      <c r="Q10" s="45"/>
      <c r="R10" s="49" t="n">
        <v>2016</v>
      </c>
      <c r="S10" s="50" t="n">
        <v>296700</v>
      </c>
      <extLst>
        <ext uri="smNativeData">
          <pm:rowDef xmlns:pm="smNativeData" id="1747508028" r="10" hidden="0" collapsedDB="1" collapsedOL="0"/>
        </ext>
      </extLst>
    </row>
    <row r="11" spans="1:22" hidden="1" ht="39.75" customHeight="1">
      <c r="A11" s="36" t="s">
        <v>15</v>
      </c>
      <c r="B11" s="15" t="n">
        <v>2016</v>
      </c>
      <c r="C11" s="37" t="n">
        <v>2016</v>
      </c>
      <c r="D11" s="15"/>
      <c r="E11" s="38" t="s">
        <v>29</v>
      </c>
      <c r="F11" s="38" t="s">
        <v>17</v>
      </c>
      <c r="G11" s="38" t="s">
        <v>18</v>
      </c>
      <c r="H11" s="36" t="n">
        <v>20</v>
      </c>
      <c r="I11" s="38" t="s">
        <v>19</v>
      </c>
      <c r="J11" s="39" t="n">
        <v>9000</v>
      </c>
      <c r="K11" s="39"/>
      <c r="L11" s="40"/>
      <c r="M11" s="41"/>
      <c r="N11" s="38"/>
      <c r="O11" s="51" t="n">
        <v>2018</v>
      </c>
      <c r="P11" s="52" t="n">
        <v>344000</v>
      </c>
      <c r="Q11" s="45"/>
      <c r="R11" s="51" t="n">
        <v>2017</v>
      </c>
      <c r="S11" s="52" t="n">
        <v>2601000</v>
      </c>
      <c r="U11" s="47" t="s">
        <v>27</v>
      </c>
      <c r="V11" s="48" t="s">
        <v>30</v>
      </c>
      <extLst>
        <ext uri="smNativeData">
          <pm:rowDef xmlns:pm="smNativeData" id="1747508028" r="11" hidden="0" collapsedDB="1" collapsedOL="0"/>
        </ext>
      </extLst>
    </row>
    <row r="12" spans="1:22" hidden="1" ht="39.75" customHeight="1">
      <c r="A12" s="36" t="s">
        <v>15</v>
      </c>
      <c r="B12" s="15" t="n">
        <v>2016</v>
      </c>
      <c r="C12" s="37" t="n">
        <v>2016</v>
      </c>
      <c r="D12" s="15"/>
      <c r="E12" s="38" t="s">
        <v>29</v>
      </c>
      <c r="F12" s="38" t="s">
        <v>17</v>
      </c>
      <c r="G12" s="38" t="s">
        <v>22</v>
      </c>
      <c r="H12" s="36" t="n">
        <v>20</v>
      </c>
      <c r="I12" s="38" t="s">
        <v>19</v>
      </c>
      <c r="J12" s="39" t="n">
        <v>9000</v>
      </c>
      <c r="K12" s="39"/>
      <c r="L12" s="40"/>
      <c r="M12" s="41"/>
      <c r="N12" s="38"/>
      <c r="O12" s="51" t="n">
        <v>2020</v>
      </c>
      <c r="P12" s="52" t="n">
        <v>315000</v>
      </c>
      <c r="Q12" s="45"/>
      <c r="R12" s="51" t="n">
        <v>2018</v>
      </c>
      <c r="S12" s="52" t="n">
        <v>2350000</v>
      </c>
      <c r="U12" s="49" t="n">
        <v>2016</v>
      </c>
      <c r="V12" s="50" t="n">
        <v>278232</v>
      </c>
      <extLst>
        <ext uri="smNativeData">
          <pm:rowDef xmlns:pm="smNativeData" id="1747508028" r="12" hidden="0" collapsedDB="1" collapsedOL="0"/>
        </ext>
      </extLst>
    </row>
    <row r="13" spans="1:22" hidden="1" ht="39.75" customHeight="1">
      <c r="A13" s="36" t="s">
        <v>15</v>
      </c>
      <c r="B13" s="15" t="n">
        <v>2016</v>
      </c>
      <c r="C13" s="37" t="n">
        <v>2016</v>
      </c>
      <c r="D13" s="15"/>
      <c r="E13" s="38" t="s">
        <v>31</v>
      </c>
      <c r="F13" s="38" t="s">
        <v>17</v>
      </c>
      <c r="G13" s="38" t="s">
        <v>21</v>
      </c>
      <c r="H13" s="36" t="s">
        <v>32</v>
      </c>
      <c r="I13" s="38" t="s">
        <v>19</v>
      </c>
      <c r="J13" s="39" t="n">
        <v>2000</v>
      </c>
      <c r="K13" s="39"/>
      <c r="L13" s="40"/>
      <c r="M13" s="41"/>
      <c r="N13" s="38"/>
      <c r="O13" s="51" t="n">
        <v>2021</v>
      </c>
      <c r="P13" s="52" t="n">
        <v>8000</v>
      </c>
      <c r="Q13" s="45"/>
      <c r="R13" s="51" t="n">
        <v>2019</v>
      </c>
      <c r="S13" s="52" t="n">
        <v>349700</v>
      </c>
      <c r="U13" s="51" t="n">
        <v>2017</v>
      </c>
      <c r="V13" s="52" t="n">
        <v>2925920</v>
      </c>
      <extLst>
        <ext uri="smNativeData">
          <pm:rowDef xmlns:pm="smNativeData" id="1747508028" r="13" hidden="0" collapsedDB="1" collapsedOL="0"/>
        </ext>
      </extLst>
    </row>
    <row r="14" spans="1:22" hidden="1" ht="39.75" customHeight="1">
      <c r="A14" s="36" t="s">
        <v>15</v>
      </c>
      <c r="B14" s="15" t="n">
        <v>2016</v>
      </c>
      <c r="C14" s="37" t="n">
        <v>2016</v>
      </c>
      <c r="D14" s="15"/>
      <c r="E14" s="38" t="s">
        <v>31</v>
      </c>
      <c r="F14" s="38" t="s">
        <v>17</v>
      </c>
      <c r="G14" s="38" t="s">
        <v>18</v>
      </c>
      <c r="H14" s="36" t="s">
        <v>32</v>
      </c>
      <c r="I14" s="38" t="s">
        <v>19</v>
      </c>
      <c r="J14" s="39" t="n">
        <v>8000</v>
      </c>
      <c r="K14" s="39"/>
      <c r="L14" s="40"/>
      <c r="M14" s="41"/>
      <c r="N14" s="38"/>
      <c r="O14" s="51" t="n">
        <v>2024</v>
      </c>
      <c r="P14" s="52" t="n">
        <v>700000</v>
      </c>
      <c r="Q14" s="45"/>
      <c r="R14" s="51" t="n">
        <v>2020</v>
      </c>
      <c r="S14" s="52" t="n">
        <v>494000</v>
      </c>
      <c r="U14" s="51" t="n">
        <v>2018</v>
      </c>
      <c r="V14" s="52" t="n">
        <v>22000</v>
      </c>
      <extLst>
        <ext uri="smNativeData">
          <pm:rowDef xmlns:pm="smNativeData" id="1747508028" r="14" hidden="0" collapsedDB="1" collapsedOL="0"/>
        </ext>
      </extLst>
    </row>
    <row r="15" spans="1:22" hidden="1" ht="39.75" customHeight="1">
      <c r="A15" s="36" t="s">
        <v>15</v>
      </c>
      <c r="B15" s="15" t="n">
        <v>2016</v>
      </c>
      <c r="C15" s="37" t="n">
        <v>2016</v>
      </c>
      <c r="D15" s="15"/>
      <c r="E15" s="38" t="s">
        <v>31</v>
      </c>
      <c r="F15" s="38" t="s">
        <v>17</v>
      </c>
      <c r="G15" s="38" t="s">
        <v>22</v>
      </c>
      <c r="H15" s="36" t="s">
        <v>32</v>
      </c>
      <c r="I15" s="38" t="s">
        <v>19</v>
      </c>
      <c r="J15" s="39" t="n">
        <v>7000</v>
      </c>
      <c r="K15" s="39"/>
      <c r="L15" s="40"/>
      <c r="M15" s="41"/>
      <c r="N15" s="38"/>
      <c r="O15" s="51" t="n">
        <v>2025</v>
      </c>
      <c r="P15" s="52" t="n">
        <v>1248000</v>
      </c>
      <c r="Q15" s="45"/>
      <c r="R15" s="51" t="n">
        <v>2021</v>
      </c>
      <c r="S15" s="52" t="n">
        <v>83000</v>
      </c>
      <c r="U15" s="51" t="n">
        <v>2019</v>
      </c>
      <c r="V15" s="52" t="n">
        <v>5384532</v>
      </c>
      <extLst>
        <ext uri="smNativeData">
          <pm:rowDef xmlns:pm="smNativeData" id="1747508028" r="15" hidden="0" collapsedDB="1" collapsedOL="0"/>
        </ext>
      </extLst>
    </row>
    <row r="16" spans="1:22" hidden="1" ht="39.75" customHeight="1">
      <c r="A16" s="36" t="s">
        <v>15</v>
      </c>
      <c r="B16" s="15" t="n">
        <v>2016</v>
      </c>
      <c r="C16" s="37" t="n">
        <v>2016</v>
      </c>
      <c r="D16" s="15"/>
      <c r="E16" s="38" t="s">
        <v>31</v>
      </c>
      <c r="F16" s="38" t="s">
        <v>17</v>
      </c>
      <c r="G16" s="38" t="s">
        <v>23</v>
      </c>
      <c r="H16" s="36" t="s">
        <v>32</v>
      </c>
      <c r="I16" s="38" t="s">
        <v>19</v>
      </c>
      <c r="J16" s="39" t="n">
        <v>16000</v>
      </c>
      <c r="K16" s="39"/>
      <c r="L16" s="40"/>
      <c r="M16" s="41"/>
      <c r="N16" s="38"/>
      <c r="O16" s="51" t="n">
        <v>2026</v>
      </c>
      <c r="P16" s="52" t="n">
        <v>67000</v>
      </c>
      <c r="Q16" s="45"/>
      <c r="R16" s="51" t="n">
        <v>2022</v>
      </c>
      <c r="S16" s="52" t="n">
        <v>76000</v>
      </c>
      <c r="U16" s="51" t="n">
        <v>2020</v>
      </c>
      <c r="V16" s="52" t="n">
        <v>18990</v>
      </c>
      <extLst>
        <ext uri="smNativeData">
          <pm:rowDef xmlns:pm="smNativeData" id="1747508028" r="16" hidden="0" collapsedDB="1" collapsedOL="0"/>
        </ext>
      </extLst>
    </row>
    <row r="17" spans="1:22" hidden="1" ht="39.75" customHeight="1">
      <c r="A17" s="36" t="s">
        <v>15</v>
      </c>
      <c r="B17" s="15" t="n">
        <v>2016</v>
      </c>
      <c r="C17" s="37" t="n">
        <v>2016</v>
      </c>
      <c r="D17" s="15"/>
      <c r="E17" s="38" t="s">
        <v>33</v>
      </c>
      <c r="F17" s="38" t="s">
        <v>34</v>
      </c>
      <c r="G17" s="38" t="s">
        <v>35</v>
      </c>
      <c r="H17" s="36" t="n">
        <v>15</v>
      </c>
      <c r="I17" s="38" t="s">
        <v>36</v>
      </c>
      <c r="J17" s="39" t="n">
        <v>17000</v>
      </c>
      <c r="K17" s="39"/>
      <c r="L17" s="40"/>
      <c r="M17" s="41"/>
      <c r="N17" s="38"/>
      <c r="O17" s="51" t="n">
        <v>2027</v>
      </c>
      <c r="P17" s="52" t="n">
        <v>32000</v>
      </c>
      <c r="Q17" s="45"/>
      <c r="R17" s="51" t="n">
        <v>2023</v>
      </c>
      <c r="S17" s="52" t="n">
        <v>38000</v>
      </c>
      <c r="U17" s="51" t="n">
        <v>2022</v>
      </c>
      <c r="V17" s="52" t="n">
        <v>1011739</v>
      </c>
      <extLst>
        <ext uri="smNativeData">
          <pm:rowDef xmlns:pm="smNativeData" id="1747508028" r="17" hidden="0" collapsedDB="1" collapsedOL="0"/>
        </ext>
      </extLst>
    </row>
    <row r="18" spans="1:22" hidden="1" ht="39.75" customHeight="1">
      <c r="A18" s="36" t="s">
        <v>37</v>
      </c>
      <c r="B18" s="15" t="s">
        <v>32</v>
      </c>
      <c r="C18" s="37" t="n">
        <v>2016</v>
      </c>
      <c r="D18" s="15" t="n">
        <v>2016</v>
      </c>
      <c r="E18" s="38" t="s">
        <v>38</v>
      </c>
      <c r="F18" s="38" t="s">
        <v>17</v>
      </c>
      <c r="G18" s="38" t="s">
        <v>39</v>
      </c>
      <c r="H18" s="36" t="s">
        <v>32</v>
      </c>
      <c r="I18" s="38" t="s">
        <v>36</v>
      </c>
      <c r="J18" s="39" t="n">
        <v>200000</v>
      </c>
      <c r="K18" s="39"/>
      <c r="L18" s="40" t="n">
        <v>278232</v>
      </c>
      <c r="M18" s="41" t="s">
        <v>40</v>
      </c>
      <c r="N18" s="38"/>
      <c r="O18" s="51" t="n">
        <v>2028</v>
      </c>
      <c r="P18" s="52" t="n">
        <v>138000</v>
      </c>
      <c r="Q18" s="45"/>
      <c r="R18" s="51" t="n">
        <v>2024</v>
      </c>
      <c r="S18" s="52" t="n">
        <v>341000</v>
      </c>
      <c r="U18" s="51" t="s">
        <v>41</v>
      </c>
      <c r="V18" s="53" t="n">
        <v>3500</v>
      </c>
      <extLst>
        <ext uri="smNativeData">
          <pm:rowDef xmlns:pm="smNativeData" id="1747508028" r="18" hidden="0" collapsedDB="1" collapsedOL="0"/>
        </ext>
      </extLst>
    </row>
    <row r="19" spans="1:22" hidden="1" ht="39.75" customHeight="1">
      <c r="A19" s="36" t="s">
        <v>15</v>
      </c>
      <c r="B19" s="15" t="n">
        <v>2016</v>
      </c>
      <c r="C19" s="37" t="n">
        <v>2016</v>
      </c>
      <c r="D19" s="15" t="n">
        <v>2016</v>
      </c>
      <c r="E19" s="38" t="s">
        <v>42</v>
      </c>
      <c r="F19" s="38" t="s">
        <v>43</v>
      </c>
      <c r="G19" s="38" t="s">
        <v>44</v>
      </c>
      <c r="H19" s="36" t="n">
        <v>3</v>
      </c>
      <c r="I19" s="38" t="s">
        <v>36</v>
      </c>
      <c r="J19" s="39" t="n">
        <v>6000</v>
      </c>
      <c r="K19" s="39"/>
      <c r="L19" s="40"/>
      <c r="M19" s="41" t="s">
        <v>40</v>
      </c>
      <c r="N19" s="38"/>
      <c r="O19" s="51" t="n">
        <v>2029</v>
      </c>
      <c r="P19" s="52" t="n">
        <v>252000</v>
      </c>
      <c r="Q19" s="45"/>
      <c r="R19" s="51" t="n">
        <v>2025</v>
      </c>
      <c r="S19" s="52" t="n">
        <v>2209000</v>
      </c>
      <c r="U19" s="54" t="s">
        <v>45</v>
      </c>
      <c r="V19" s="55" t="n">
        <v>9644913</v>
      </c>
      <extLst>
        <ext uri="smNativeData">
          <pm:rowDef xmlns:pm="smNativeData" id="1747508028" r="19" hidden="0" collapsedDB="1" collapsedOL="0"/>
        </ext>
      </extLst>
    </row>
    <row r="20" spans="1:19" hidden="1" ht="39.75" customHeight="1">
      <c r="A20" s="36" t="s">
        <v>15</v>
      </c>
      <c r="B20" s="15" t="n">
        <v>2016</v>
      </c>
      <c r="C20" s="37" t="n">
        <v>2016</v>
      </c>
      <c r="D20" s="15" t="n">
        <v>2016</v>
      </c>
      <c r="E20" s="38" t="s">
        <v>46</v>
      </c>
      <c r="F20" s="38" t="s">
        <v>43</v>
      </c>
      <c r="G20" s="38" t="s">
        <v>44</v>
      </c>
      <c r="H20" s="36" t="n">
        <v>3</v>
      </c>
      <c r="I20" s="38" t="s">
        <v>36</v>
      </c>
      <c r="J20" s="39" t="n">
        <v>700</v>
      </c>
      <c r="K20" s="39"/>
      <c r="L20" s="40"/>
      <c r="M20" s="41" t="s">
        <v>40</v>
      </c>
      <c r="N20" s="38"/>
      <c r="O20" s="51" t="n">
        <v>2030</v>
      </c>
      <c r="P20" s="52" t="n">
        <v>2070000</v>
      </c>
      <c r="R20" s="51" t="n">
        <v>2026</v>
      </c>
      <c r="S20" s="52" t="n">
        <v>25000</v>
      </c>
      <extLst>
        <ext uri="smNativeData">
          <pm:rowDef xmlns:pm="smNativeData" id="1747508028" r="20" hidden="0" collapsedDB="1" collapsedOL="0"/>
        </ext>
      </extLst>
    </row>
    <row r="21" spans="1:19" hidden="1" ht="39.75" customHeight="1">
      <c r="A21" s="36" t="s">
        <v>15</v>
      </c>
      <c r="B21" s="15" t="n">
        <v>2017</v>
      </c>
      <c r="C21" s="37" t="n">
        <v>2017</v>
      </c>
      <c r="D21" s="15" t="n">
        <v>2017</v>
      </c>
      <c r="E21" s="38" t="s">
        <v>47</v>
      </c>
      <c r="F21" s="38" t="s">
        <v>48</v>
      </c>
      <c r="G21" s="38" t="s">
        <v>49</v>
      </c>
      <c r="H21" s="36" t="n">
        <v>30</v>
      </c>
      <c r="I21" s="38" t="s">
        <v>36</v>
      </c>
      <c r="J21" s="39" t="n">
        <v>2000</v>
      </c>
      <c r="K21" s="39"/>
      <c r="L21" s="40" t="n">
        <v>2000</v>
      </c>
      <c r="M21" s="41" t="s">
        <v>50</v>
      </c>
      <c r="N21" s="38"/>
      <c r="O21" s="51" t="n">
        <v>2031</v>
      </c>
      <c r="P21" s="52" t="n">
        <v>58000</v>
      </c>
      <c r="R21" s="51" t="n">
        <v>2027</v>
      </c>
      <c r="S21" s="52" t="n">
        <v>108000</v>
      </c>
      <extLst>
        <ext uri="smNativeData">
          <pm:rowDef xmlns:pm="smNativeData" id="1747508028" r="21" hidden="0" collapsedDB="1" collapsedOL="0"/>
        </ext>
      </extLst>
    </row>
    <row r="22" spans="1:19" hidden="1" ht="39.75" customHeight="1">
      <c r="A22" s="36" t="s">
        <v>15</v>
      </c>
      <c r="B22" s="15" t="n">
        <v>2017</v>
      </c>
      <c r="C22" s="37" t="n">
        <v>2017</v>
      </c>
      <c r="D22" s="15" t="n">
        <v>2017</v>
      </c>
      <c r="E22" s="38" t="s">
        <v>51</v>
      </c>
      <c r="F22" s="38" t="s">
        <v>48</v>
      </c>
      <c r="G22" s="38" t="s">
        <v>49</v>
      </c>
      <c r="H22" s="36" t="n">
        <v>8</v>
      </c>
      <c r="I22" s="38" t="s">
        <v>36</v>
      </c>
      <c r="J22" s="39" t="n">
        <v>69000</v>
      </c>
      <c r="K22" s="39"/>
      <c r="L22" s="40" t="n">
        <v>69000</v>
      </c>
      <c r="M22" s="41" t="s">
        <v>50</v>
      </c>
      <c r="N22" s="38"/>
      <c r="O22" s="51" t="n">
        <v>2032</v>
      </c>
      <c r="P22" s="52" t="n">
        <v>101000</v>
      </c>
      <c r="R22" s="51" t="n">
        <v>2028</v>
      </c>
      <c r="S22" s="52" t="n">
        <v>88000</v>
      </c>
      <extLst>
        <ext uri="smNativeData">
          <pm:rowDef xmlns:pm="smNativeData" id="1747508028" r="22" hidden="0" collapsedDB="1" collapsedOL="0"/>
        </ext>
      </extLst>
    </row>
    <row r="23" spans="1:19" hidden="1" ht="39.75" customHeight="1">
      <c r="A23" s="36" t="s">
        <v>15</v>
      </c>
      <c r="B23" s="15" t="n">
        <v>2017</v>
      </c>
      <c r="C23" s="37" t="n">
        <v>2017</v>
      </c>
      <c r="D23" s="15" t="n">
        <v>2017</v>
      </c>
      <c r="E23" s="38" t="s">
        <v>52</v>
      </c>
      <c r="F23" s="38" t="s">
        <v>48</v>
      </c>
      <c r="G23" s="38" t="s">
        <v>49</v>
      </c>
      <c r="H23" s="36" t="n">
        <v>8</v>
      </c>
      <c r="I23" s="38" t="s">
        <v>36</v>
      </c>
      <c r="J23" s="39" t="n">
        <v>40000</v>
      </c>
      <c r="K23" s="39"/>
      <c r="L23" s="40" t="n">
        <v>40000</v>
      </c>
      <c r="M23" s="41" t="s">
        <v>50</v>
      </c>
      <c r="N23" s="38"/>
      <c r="O23" s="51" t="n">
        <v>2033</v>
      </c>
      <c r="P23" s="52" t="n">
        <v>2377000</v>
      </c>
      <c r="R23" s="51" t="n">
        <v>2029</v>
      </c>
      <c r="S23" s="52" t="n">
        <v>268000</v>
      </c>
      <extLst>
        <ext uri="smNativeData">
          <pm:rowDef xmlns:pm="smNativeData" id="1747508028" r="23" hidden="0" collapsedDB="1" collapsedOL="0"/>
        </ext>
      </extLst>
    </row>
    <row r="24" spans="1:19" hidden="1" ht="39.75" customHeight="1">
      <c r="A24" s="36" t="s">
        <v>15</v>
      </c>
      <c r="B24" s="15" t="n">
        <v>2017</v>
      </c>
      <c r="C24" s="37" t="n">
        <v>2017</v>
      </c>
      <c r="D24" s="15" t="n">
        <v>2017</v>
      </c>
      <c r="E24" s="38" t="s">
        <v>53</v>
      </c>
      <c r="F24" s="38" t="s">
        <v>48</v>
      </c>
      <c r="G24" s="38" t="s">
        <v>49</v>
      </c>
      <c r="H24" s="36" t="n">
        <v>8</v>
      </c>
      <c r="I24" s="38" t="s">
        <v>36</v>
      </c>
      <c r="J24" s="39" t="n">
        <v>116000</v>
      </c>
      <c r="K24" s="39"/>
      <c r="L24" s="40" t="n">
        <v>116000</v>
      </c>
      <c r="M24" s="41" t="s">
        <v>50</v>
      </c>
      <c r="N24" s="38"/>
      <c r="O24" s="51" t="n">
        <v>2034</v>
      </c>
      <c r="P24" s="52" t="n">
        <v>33000</v>
      </c>
      <c r="R24" s="51" t="n">
        <v>2030</v>
      </c>
      <c r="S24" s="52" t="n">
        <v>101000</v>
      </c>
      <extLst>
        <ext uri="smNativeData">
          <pm:rowDef xmlns:pm="smNativeData" id="1747508028" r="24" hidden="0" collapsedDB="1" collapsedOL="0"/>
        </ext>
      </extLst>
    </row>
    <row r="25" spans="1:19" hidden="1" ht="39.75" customHeight="1">
      <c r="A25" s="36" t="s">
        <v>15</v>
      </c>
      <c r="B25" s="15" t="n">
        <v>2017</v>
      </c>
      <c r="C25" s="37" t="n">
        <v>2017</v>
      </c>
      <c r="D25" s="15" t="n">
        <v>2017</v>
      </c>
      <c r="E25" s="38" t="s">
        <v>54</v>
      </c>
      <c r="F25" s="38" t="s">
        <v>43</v>
      </c>
      <c r="G25" s="38" t="s">
        <v>55</v>
      </c>
      <c r="H25" s="36" t="n">
        <v>8</v>
      </c>
      <c r="I25" s="38" t="s">
        <v>36</v>
      </c>
      <c r="J25" s="39" t="n">
        <v>7000</v>
      </c>
      <c r="K25" s="39"/>
      <c r="L25" s="40" t="n">
        <v>7000</v>
      </c>
      <c r="M25" s="41" t="s">
        <v>50</v>
      </c>
      <c r="N25" s="38"/>
      <c r="O25" s="51" t="n">
        <v>2037</v>
      </c>
      <c r="P25" s="52" t="n">
        <v>61000</v>
      </c>
      <c r="R25" s="51" t="n">
        <v>2031</v>
      </c>
      <c r="S25" s="52" t="n">
        <v>58000</v>
      </c>
      <extLst>
        <ext uri="smNativeData">
          <pm:rowDef xmlns:pm="smNativeData" id="1747508028" r="25" hidden="0" collapsedDB="1" collapsedOL="0"/>
        </ext>
      </extLst>
    </row>
    <row r="26" spans="1:19" hidden="1" ht="39.75" customHeight="1">
      <c r="A26" s="36" t="s">
        <v>15</v>
      </c>
      <c r="B26" s="15" t="n">
        <v>2017</v>
      </c>
      <c r="C26" s="37" t="n">
        <v>2017</v>
      </c>
      <c r="D26" s="15" t="n">
        <v>2017</v>
      </c>
      <c r="E26" s="38" t="s">
        <v>56</v>
      </c>
      <c r="F26" s="38" t="s">
        <v>43</v>
      </c>
      <c r="G26" s="38" t="s">
        <v>55</v>
      </c>
      <c r="H26" s="36" t="n">
        <v>8</v>
      </c>
      <c r="I26" s="38" t="s">
        <v>36</v>
      </c>
      <c r="J26" s="39" t="n">
        <v>9000</v>
      </c>
      <c r="K26" s="39"/>
      <c r="L26" s="40" t="n">
        <v>9000</v>
      </c>
      <c r="M26" s="41" t="s">
        <v>50</v>
      </c>
      <c r="N26" s="38"/>
      <c r="O26" s="51" t="n">
        <v>2038</v>
      </c>
      <c r="P26" s="52" t="n">
        <v>15000</v>
      </c>
      <c r="R26" s="51" t="n">
        <v>2032</v>
      </c>
      <c r="S26" s="52" t="n">
        <v>35000</v>
      </c>
      <extLst>
        <ext uri="smNativeData">
          <pm:rowDef xmlns:pm="smNativeData" id="1747508028" r="26" hidden="0" collapsedDB="1" collapsedOL="0"/>
        </ext>
      </extLst>
    </row>
    <row r="27" spans="1:19" hidden="1" ht="39.75" customHeight="1">
      <c r="A27" s="36" t="s">
        <v>15</v>
      </c>
      <c r="B27" s="15" t="n">
        <v>2017</v>
      </c>
      <c r="C27" s="37" t="n">
        <v>2017</v>
      </c>
      <c r="D27" s="15" t="n">
        <v>2017</v>
      </c>
      <c r="E27" s="38" t="s">
        <v>57</v>
      </c>
      <c r="F27" s="38" t="s">
        <v>48</v>
      </c>
      <c r="G27" s="38" t="s">
        <v>49</v>
      </c>
      <c r="H27" s="36" t="n">
        <v>24</v>
      </c>
      <c r="I27" s="38" t="s">
        <v>36</v>
      </c>
      <c r="J27" s="39" t="n">
        <v>951000</v>
      </c>
      <c r="K27" s="39"/>
      <c r="L27" s="40" t="n">
        <v>951000</v>
      </c>
      <c r="M27" s="41" t="s">
        <v>50</v>
      </c>
      <c r="N27" s="38"/>
      <c r="O27" s="51" t="n">
        <v>2040</v>
      </c>
      <c r="P27" s="52" t="n">
        <v>218000</v>
      </c>
      <c r="R27" s="51" t="n">
        <v>2033</v>
      </c>
      <c r="S27" s="52" t="n">
        <v>3167000</v>
      </c>
      <extLst>
        <ext uri="smNativeData">
          <pm:rowDef xmlns:pm="smNativeData" id="1747508028" r="27" hidden="0" collapsedDB="1" collapsedOL="0"/>
        </ext>
      </extLst>
    </row>
    <row r="28" spans="1:19" hidden="1" ht="39.75" customHeight="1">
      <c r="A28" s="36" t="s">
        <v>15</v>
      </c>
      <c r="B28" s="15" t="n">
        <v>2017</v>
      </c>
      <c r="C28" s="37" t="n">
        <v>2017</v>
      </c>
      <c r="D28" s="15" t="n">
        <v>2017</v>
      </c>
      <c r="E28" s="38" t="s">
        <v>58</v>
      </c>
      <c r="F28" s="38" t="s">
        <v>48</v>
      </c>
      <c r="G28" s="38" t="s">
        <v>49</v>
      </c>
      <c r="H28" s="36" t="n">
        <v>8</v>
      </c>
      <c r="I28" s="38" t="s">
        <v>36</v>
      </c>
      <c r="J28" s="39" t="n">
        <v>2000</v>
      </c>
      <c r="K28" s="39"/>
      <c r="L28" s="40" t="n">
        <v>2000</v>
      </c>
      <c r="M28" s="41" t="s">
        <v>50</v>
      </c>
      <c r="N28" s="38"/>
      <c r="O28" s="51" t="s">
        <v>59</v>
      </c>
      <c r="P28" s="53" t="n">
        <v>52700</v>
      </c>
      <c r="R28" s="51" t="n">
        <v>2034</v>
      </c>
      <c r="S28" s="52" t="n">
        <v>33000</v>
      </c>
      <extLst>
        <ext uri="smNativeData">
          <pm:rowDef xmlns:pm="smNativeData" id="1747508028" r="28" hidden="0" collapsedDB="1" collapsedOL="0"/>
        </ext>
      </extLst>
    </row>
    <row r="29" spans="1:19" hidden="1" ht="39.75" customHeight="1">
      <c r="A29" s="36" t="s">
        <v>15</v>
      </c>
      <c r="B29" s="15" t="n">
        <v>2017</v>
      </c>
      <c r="C29" s="37" t="n">
        <v>2017</v>
      </c>
      <c r="D29" s="15" t="n">
        <v>2017</v>
      </c>
      <c r="E29" s="38" t="s">
        <v>60</v>
      </c>
      <c r="F29" s="38" t="s">
        <v>48</v>
      </c>
      <c r="G29" s="38" t="s">
        <v>49</v>
      </c>
      <c r="H29" s="36" t="n">
        <v>8</v>
      </c>
      <c r="I29" s="38" t="s">
        <v>36</v>
      </c>
      <c r="J29" s="39" t="n">
        <v>3000</v>
      </c>
      <c r="K29" s="39"/>
      <c r="L29" s="40" t="n">
        <v>3000</v>
      </c>
      <c r="M29" s="41" t="s">
        <v>50</v>
      </c>
      <c r="N29" s="38"/>
      <c r="O29" s="54" t="s">
        <v>45</v>
      </c>
      <c r="P29" s="55" t="n">
        <v>8189700</v>
      </c>
      <c r="R29" s="51" t="n">
        <v>2037</v>
      </c>
      <c r="S29" s="52" t="n">
        <v>61000</v>
      </c>
      <extLst>
        <ext uri="smNativeData">
          <pm:rowDef xmlns:pm="smNativeData" id="1747508028" r="29" hidden="0" collapsedDB="1" collapsedOL="0"/>
        </ext>
      </extLst>
    </row>
    <row r="30" spans="1:19" hidden="1" ht="39.75" customHeight="1">
      <c r="A30" s="36" t="s">
        <v>15</v>
      </c>
      <c r="B30" s="15" t="n">
        <v>2017</v>
      </c>
      <c r="C30" s="37" t="n">
        <v>2017</v>
      </c>
      <c r="D30" s="15" t="n">
        <v>2017</v>
      </c>
      <c r="E30" s="38" t="s">
        <v>61</v>
      </c>
      <c r="F30" s="38" t="s">
        <v>43</v>
      </c>
      <c r="G30" s="38" t="s">
        <v>55</v>
      </c>
      <c r="H30" s="36" t="n">
        <v>8</v>
      </c>
      <c r="I30" s="38" t="s">
        <v>36</v>
      </c>
      <c r="J30" s="39" t="n">
        <v>28000</v>
      </c>
      <c r="K30" s="39"/>
      <c r="L30" s="40" t="n">
        <v>28000</v>
      </c>
      <c r="M30" s="41" t="s">
        <v>50</v>
      </c>
      <c r="N30" s="38"/>
      <c r="R30" s="51" t="n">
        <v>2038</v>
      </c>
      <c r="S30" s="52" t="n">
        <v>15000</v>
      </c>
      <extLst>
        <ext uri="smNativeData">
          <pm:rowDef xmlns:pm="smNativeData" id="1747508028" r="30" hidden="0" collapsedDB="1" collapsedOL="0"/>
        </ext>
      </extLst>
    </row>
    <row r="31" spans="1:19" hidden="1" ht="39.75" customHeight="1">
      <c r="A31" s="36" t="s">
        <v>15</v>
      </c>
      <c r="B31" s="15" t="n">
        <v>2017</v>
      </c>
      <c r="C31" s="37" t="n">
        <v>2017</v>
      </c>
      <c r="D31" s="15" t="n">
        <v>2017</v>
      </c>
      <c r="E31" s="38" t="s">
        <v>62</v>
      </c>
      <c r="F31" s="38" t="s">
        <v>48</v>
      </c>
      <c r="G31" s="38" t="s">
        <v>49</v>
      </c>
      <c r="H31" s="36" t="n">
        <v>8</v>
      </c>
      <c r="I31" s="38" t="s">
        <v>36</v>
      </c>
      <c r="J31" s="39" t="n">
        <v>230000</v>
      </c>
      <c r="K31" s="39"/>
      <c r="L31" s="40" t="n">
        <v>230000</v>
      </c>
      <c r="M31" s="41" t="s">
        <v>50</v>
      </c>
      <c r="N31" s="38"/>
      <c r="R31" s="51" t="n">
        <v>2040</v>
      </c>
      <c r="S31" s="52" t="n">
        <v>214000</v>
      </c>
      <extLst>
        <ext uri="smNativeData">
          <pm:rowDef xmlns:pm="smNativeData" id="1747508028" r="31" hidden="0" collapsedDB="1" collapsedOL="0"/>
        </ext>
      </extLst>
    </row>
    <row r="32" spans="1:19" hidden="1" ht="39.75" customHeight="1">
      <c r="A32" s="36" t="s">
        <v>15</v>
      </c>
      <c r="B32" s="15" t="n">
        <v>2017</v>
      </c>
      <c r="C32" s="37" t="n">
        <v>2017</v>
      </c>
      <c r="D32" s="15" t="n">
        <v>2017</v>
      </c>
      <c r="E32" s="38" t="s">
        <v>63</v>
      </c>
      <c r="F32" s="38" t="s">
        <v>48</v>
      </c>
      <c r="G32" s="38" t="s">
        <v>49</v>
      </c>
      <c r="H32" s="36" t="n">
        <v>8</v>
      </c>
      <c r="I32" s="38" t="s">
        <v>36</v>
      </c>
      <c r="J32" s="39" t="n">
        <v>4000</v>
      </c>
      <c r="K32" s="39"/>
      <c r="L32" s="40" t="n">
        <v>4000</v>
      </c>
      <c r="M32" s="41" t="s">
        <v>50</v>
      </c>
      <c r="N32" s="38"/>
      <c r="R32" s="51" t="s">
        <v>45</v>
      </c>
      <c r="S32" s="53" t="n">
        <v>13011400</v>
      </c>
      <extLst>
        <ext uri="smNativeData">
          <pm:rowDef xmlns:pm="smNativeData" id="1747508028" r="32" hidden="0" collapsedDB="1" collapsedOL="0"/>
        </ext>
      </extLst>
    </row>
    <row r="33" spans="1:19" hidden="1" ht="39.75" customHeight="1">
      <c r="A33" s="36" t="s">
        <v>15</v>
      </c>
      <c r="B33" s="15" t="n">
        <v>2017</v>
      </c>
      <c r="C33" s="37" t="n">
        <v>2017</v>
      </c>
      <c r="D33" s="15" t="n">
        <v>2017</v>
      </c>
      <c r="E33" s="38" t="s">
        <v>64</v>
      </c>
      <c r="F33" s="38" t="s">
        <v>48</v>
      </c>
      <c r="G33" s="38" t="s">
        <v>49</v>
      </c>
      <c r="H33" s="36" t="n">
        <v>8</v>
      </c>
      <c r="I33" s="38" t="s">
        <v>36</v>
      </c>
      <c r="J33" s="39" t="n">
        <v>671000</v>
      </c>
      <c r="K33" s="39"/>
      <c r="L33" s="40" t="n">
        <v>671000</v>
      </c>
      <c r="M33" s="41" t="s">
        <v>50</v>
      </c>
      <c r="N33" s="38"/>
      <c r="R33" s="54"/>
      <c r="S33" s="55"/>
      <extLst>
        <ext uri="smNativeData">
          <pm:rowDef xmlns:pm="smNativeData" id="1747508028" r="33" hidden="0" collapsedDB="1" collapsedOL="0"/>
        </ext>
      </extLst>
    </row>
    <row r="34" spans="1:14" hidden="1" ht="39.75" customHeight="1">
      <c r="A34" s="36" t="s">
        <v>15</v>
      </c>
      <c r="B34" s="15" t="n">
        <v>2017</v>
      </c>
      <c r="C34" s="37" t="n">
        <v>2017</v>
      </c>
      <c r="D34" s="15" t="n">
        <v>2017</v>
      </c>
      <c r="E34" s="38" t="s">
        <v>65</v>
      </c>
      <c r="F34" s="38" t="s">
        <v>48</v>
      </c>
      <c r="G34" s="38" t="s">
        <v>49</v>
      </c>
      <c r="H34" s="36" t="s">
        <v>32</v>
      </c>
      <c r="I34" s="38" t="s">
        <v>36</v>
      </c>
      <c r="J34" s="39" t="n">
        <v>51000</v>
      </c>
      <c r="K34" s="39"/>
      <c r="L34" s="40" t="n">
        <v>51000</v>
      </c>
      <c r="M34" s="41" t="s">
        <v>50</v>
      </c>
      <c r="N34" s="38"/>
      <extLst>
        <ext uri="smNativeData">
          <pm:rowDef xmlns:pm="smNativeData" id="1747508028" r="34" hidden="0" collapsedDB="1" collapsedOL="0"/>
        </ext>
      </extLst>
    </row>
    <row r="35" spans="1:14" hidden="1" ht="39.75" customHeight="1">
      <c r="A35" s="36" t="n">
        <v>2017</v>
      </c>
      <c r="B35" s="15" t="n">
        <v>2017</v>
      </c>
      <c r="C35" s="37" t="n">
        <v>2017</v>
      </c>
      <c r="D35" s="15" t="n">
        <v>2017</v>
      </c>
      <c r="E35" s="38" t="s">
        <v>38</v>
      </c>
      <c r="F35" s="38" t="s">
        <v>17</v>
      </c>
      <c r="G35" s="38" t="s">
        <v>66</v>
      </c>
      <c r="H35" s="36" t="s">
        <v>32</v>
      </c>
      <c r="I35" s="38" t="s">
        <v>36</v>
      </c>
      <c r="J35" s="39" t="n">
        <v>300000</v>
      </c>
      <c r="K35" s="39"/>
      <c r="L35" s="40" t="n">
        <v>742920</v>
      </c>
      <c r="M35" s="41" t="s">
        <v>67</v>
      </c>
      <c r="N35" s="38"/>
      <extLst>
        <ext uri="smNativeData">
          <pm:rowDef xmlns:pm="smNativeData" id="1747508028" r="35" hidden="0" collapsedDB="1" collapsedOL="0"/>
        </ext>
      </extLst>
    </row>
    <row r="36" spans="1:14" hidden="1" ht="39.75" customHeight="1">
      <c r="A36" s="36" t="s">
        <v>15</v>
      </c>
      <c r="B36" s="15" t="n">
        <v>2017</v>
      </c>
      <c r="C36" s="37" t="n">
        <v>2018</v>
      </c>
      <c r="D36" s="15"/>
      <c r="E36" s="38" t="s">
        <v>68</v>
      </c>
      <c r="F36" s="38" t="s">
        <v>69</v>
      </c>
      <c r="G36" s="38"/>
      <c r="H36" s="36" t="n">
        <v>10</v>
      </c>
      <c r="I36" s="38" t="s">
        <v>70</v>
      </c>
      <c r="J36" s="39" t="n">
        <v>41000</v>
      </c>
      <c r="K36" s="39" t="n">
        <v>0</v>
      </c>
      <c r="L36" s="40"/>
      <c r="M36" s="41" t="s">
        <v>71</v>
      </c>
      <c r="N36" s="38"/>
      <extLst>
        <ext uri="smNativeData">
          <pm:rowDef xmlns:pm="smNativeData" id="1747508028" r="36" hidden="0" collapsedDB="1" collapsedOL="0"/>
        </ext>
      </extLst>
    </row>
    <row r="37" spans="1:14" hidden="1" ht="39.75" customHeight="1">
      <c r="A37" s="36" t="n">
        <v>2018</v>
      </c>
      <c r="B37" s="15" t="n">
        <v>2018</v>
      </c>
      <c r="C37" s="37" t="n">
        <v>2018</v>
      </c>
      <c r="D37" s="15"/>
      <c r="E37" s="38" t="s">
        <v>38</v>
      </c>
      <c r="F37" s="38" t="s">
        <v>17</v>
      </c>
      <c r="G37" s="38" t="s">
        <v>72</v>
      </c>
      <c r="H37" s="36" t="s">
        <v>32</v>
      </c>
      <c r="I37" s="38" t="s">
        <v>70</v>
      </c>
      <c r="J37" s="39" t="n">
        <v>300000</v>
      </c>
      <c r="K37" s="39"/>
      <c r="L37" s="40"/>
      <c r="M37" s="41" t="s">
        <v>73</v>
      </c>
      <c r="N37" s="38"/>
      <extLst>
        <ext uri="smNativeData">
          <pm:rowDef xmlns:pm="smNativeData" id="1747508028" r="37" hidden="0" collapsedDB="1" collapsedOL="0"/>
        </ext>
      </extLst>
    </row>
    <row r="38" spans="1:14" hidden="1" ht="39.75" customHeight="1">
      <c r="A38" s="36" t="s">
        <v>15</v>
      </c>
      <c r="B38" s="15" t="n">
        <v>2018</v>
      </c>
      <c r="C38" s="37" t="n">
        <v>2018</v>
      </c>
      <c r="D38" s="15"/>
      <c r="E38" s="38" t="s">
        <v>74</v>
      </c>
      <c r="F38" s="38" t="s">
        <v>75</v>
      </c>
      <c r="G38" s="38" t="s">
        <v>76</v>
      </c>
      <c r="H38" s="36" t="s">
        <v>32</v>
      </c>
      <c r="I38" s="38" t="s">
        <v>19</v>
      </c>
      <c r="J38" s="39" t="n">
        <v>3000</v>
      </c>
      <c r="K38" s="39"/>
      <c r="L38" s="40"/>
      <c r="M38" s="41"/>
      <c r="N38" s="38"/>
      <extLst>
        <ext uri="smNativeData">
          <pm:rowDef xmlns:pm="smNativeData" id="1747508028" r="38" hidden="0" collapsedDB="1" collapsedOL="0"/>
        </ext>
      </extLst>
    </row>
    <row r="39" spans="1:14" hidden="1" ht="39.75" customHeight="1">
      <c r="A39" s="36" t="s">
        <v>15</v>
      </c>
      <c r="B39" s="15" t="n">
        <v>2016</v>
      </c>
      <c r="C39" s="37" t="n">
        <v>2018</v>
      </c>
      <c r="D39" s="15" t="n">
        <v>2018</v>
      </c>
      <c r="E39" s="38" t="s">
        <v>77</v>
      </c>
      <c r="F39" s="38" t="s">
        <v>75</v>
      </c>
      <c r="G39" s="38" t="s">
        <v>78</v>
      </c>
      <c r="H39" s="36" t="s">
        <v>32</v>
      </c>
      <c r="I39" s="38" t="s">
        <v>36</v>
      </c>
      <c r="J39" s="39" t="n">
        <v>22000</v>
      </c>
      <c r="K39" s="39"/>
      <c r="L39" s="40" t="n">
        <v>22000</v>
      </c>
      <c r="M39" s="41" t="s">
        <v>79</v>
      </c>
      <c r="N39" s="38"/>
      <extLst>
        <ext uri="smNativeData">
          <pm:rowDef xmlns:pm="smNativeData" id="1747508028" r="39" hidden="0" collapsedDB="1" collapsedOL="0"/>
        </ext>
      </extLst>
    </row>
    <row r="40" spans="1:12" hidden="1" ht="39.75" customHeight="1">
      <c r="A40" s="36" t="s">
        <v>15</v>
      </c>
      <c r="B40" s="15" t="n">
        <v>2025</v>
      </c>
      <c r="C40" s="37" t="n">
        <v>2018</v>
      </c>
      <c r="D40" s="15"/>
      <c r="E40" s="21" t="s">
        <v>80</v>
      </c>
      <c r="F40" s="21" t="s">
        <v>48</v>
      </c>
      <c r="G40" s="21" t="s">
        <v>49</v>
      </c>
      <c r="H40" s="15" t="n">
        <v>8</v>
      </c>
      <c r="I40" s="21" t="s">
        <v>36</v>
      </c>
      <c r="J40" s="56" t="n">
        <v>786000</v>
      </c>
      <c r="K40" s="56"/>
      <c r="L40" s="57"/>
      <extLst>
        <ext uri="smNativeData">
          <pm:rowDef xmlns:pm="smNativeData" id="1747508028" r="40" hidden="0" collapsedDB="1" collapsedOL="0"/>
        </ext>
      </extLst>
    </row>
    <row r="41" spans="1:14" hidden="1" ht="39.75" customHeight="1">
      <c r="A41" s="36" t="s">
        <v>37</v>
      </c>
      <c r="B41" s="15" t="n">
        <v>2019</v>
      </c>
      <c r="C41" s="37" t="n">
        <v>2019</v>
      </c>
      <c r="D41" s="15" t="n">
        <v>2019</v>
      </c>
      <c r="E41" s="38" t="s">
        <v>38</v>
      </c>
      <c r="F41" s="38" t="s">
        <v>17</v>
      </c>
      <c r="G41" s="38" t="s">
        <v>72</v>
      </c>
      <c r="H41" s="36" t="s">
        <v>32</v>
      </c>
      <c r="I41" s="38" t="s">
        <v>36</v>
      </c>
      <c r="J41" s="39" t="n">
        <v>300000</v>
      </c>
      <c r="K41" s="39"/>
      <c r="L41" s="40" t="n">
        <v>0</v>
      </c>
      <c r="M41" s="41" t="s">
        <v>81</v>
      </c>
      <c r="N41" s="38"/>
      <extLst>
        <ext uri="smNativeData">
          <pm:rowDef xmlns:pm="smNativeData" id="1747508028" r="41" hidden="0" collapsedDB="1" collapsedOL="0"/>
        </ext>
      </extLst>
    </row>
    <row r="42" spans="1:14" hidden="1" ht="39.75" customHeight="1">
      <c r="A42" s="36" t="s">
        <v>15</v>
      </c>
      <c r="B42" s="15" t="n">
        <v>2020</v>
      </c>
      <c r="C42" s="37" t="n">
        <v>2019</v>
      </c>
      <c r="D42" s="15" t="n">
        <v>2019</v>
      </c>
      <c r="E42" s="38" t="s">
        <v>82</v>
      </c>
      <c r="F42" s="38" t="s">
        <v>75</v>
      </c>
      <c r="G42" s="38" t="s">
        <v>35</v>
      </c>
      <c r="H42" s="36" t="n">
        <v>20</v>
      </c>
      <c r="I42" s="38" t="s">
        <v>36</v>
      </c>
      <c r="J42" s="39" t="n">
        <v>144000</v>
      </c>
      <c r="K42" s="39"/>
      <c r="L42" s="40" t="n">
        <v>353750</v>
      </c>
      <c r="M42" s="41" t="s">
        <v>83</v>
      </c>
      <c r="N42" s="38"/>
      <extLst>
        <ext uri="smNativeData">
          <pm:rowDef xmlns:pm="smNativeData" id="1747508028" r="42" hidden="0" collapsedDB="1" collapsedOL="0"/>
        </ext>
      </extLst>
    </row>
    <row r="43" spans="1:14" hidden="1" ht="39.75" customHeight="1">
      <c r="A43" s="36" t="n">
        <v>2023</v>
      </c>
      <c r="B43" s="15" t="s">
        <v>32</v>
      </c>
      <c r="C43" s="37" t="n">
        <v>2019</v>
      </c>
      <c r="D43" s="15" t="n">
        <v>2019</v>
      </c>
      <c r="E43" s="21" t="s">
        <v>84</v>
      </c>
      <c r="F43" s="21" t="s">
        <v>75</v>
      </c>
      <c r="G43" s="21"/>
      <c r="H43" s="15"/>
      <c r="I43" s="21" t="s">
        <v>36</v>
      </c>
      <c r="J43" s="39" t="n">
        <v>5030782</v>
      </c>
      <c r="K43" s="56"/>
      <c r="L43" s="58" t="n">
        <v>5030782</v>
      </c>
      <c r="M43" s="41" t="s">
        <v>85</v>
      </c>
      <c r="N43" s="38"/>
      <extLst>
        <ext uri="smNativeData">
          <pm:rowDef xmlns:pm="smNativeData" id="1747508028" r="43" hidden="0" collapsedDB="1" collapsedOL="0"/>
        </ext>
      </extLst>
    </row>
    <row r="44" spans="1:14" hidden="1" ht="39.75" customHeight="1">
      <c r="A44" s="36" t="s">
        <v>37</v>
      </c>
      <c r="B44" s="15" t="n">
        <v>2020</v>
      </c>
      <c r="C44" s="37" t="n">
        <v>2020</v>
      </c>
      <c r="D44" s="15"/>
      <c r="E44" s="38" t="s">
        <v>38</v>
      </c>
      <c r="F44" s="38" t="s">
        <v>17</v>
      </c>
      <c r="G44" s="38" t="s">
        <v>72</v>
      </c>
      <c r="H44" s="36" t="s">
        <v>32</v>
      </c>
      <c r="I44" s="38" t="s">
        <v>70</v>
      </c>
      <c r="J44" s="39" t="n">
        <v>300000</v>
      </c>
      <c r="K44" s="39"/>
      <c r="L44" s="59"/>
      <c r="M44" s="41"/>
      <c r="N44" s="38"/>
      <extLst>
        <ext uri="smNativeData">
          <pm:rowDef xmlns:pm="smNativeData" id="1747508028" r="44" hidden="0" collapsedDB="1" collapsedOL="0"/>
        </ext>
      </extLst>
    </row>
    <row r="45" spans="1:14" hidden="1" ht="39.75" customHeight="1">
      <c r="A45" s="36" t="s">
        <v>15</v>
      </c>
      <c r="B45" s="15" t="n">
        <v>2020</v>
      </c>
      <c r="C45" s="37" t="n">
        <v>2020</v>
      </c>
      <c r="D45" s="15"/>
      <c r="E45" s="38" t="s">
        <v>86</v>
      </c>
      <c r="F45" s="38" t="s">
        <v>75</v>
      </c>
      <c r="G45" s="38" t="s">
        <v>87</v>
      </c>
      <c r="H45" s="36" t="n">
        <v>30</v>
      </c>
      <c r="I45" s="38" t="s">
        <v>19</v>
      </c>
      <c r="J45" s="39" t="n">
        <v>5000</v>
      </c>
      <c r="K45" s="39"/>
      <c r="L45" s="59"/>
      <c r="M45" s="41"/>
      <c r="N45" s="38"/>
      <extLst>
        <ext uri="smNativeData">
          <pm:rowDef xmlns:pm="smNativeData" id="1747508028" r="45" hidden="0" collapsedDB="1" collapsedOL="0"/>
        </ext>
      </extLst>
    </row>
    <row r="46" spans="1:14" hidden="1" ht="39.75" customHeight="1">
      <c r="A46" s="36" t="s">
        <v>15</v>
      </c>
      <c r="B46" s="15" t="n">
        <v>2020</v>
      </c>
      <c r="C46" s="37" t="n">
        <v>2020</v>
      </c>
      <c r="D46" s="15"/>
      <c r="E46" s="38" t="s">
        <v>88</v>
      </c>
      <c r="F46" s="38" t="s">
        <v>75</v>
      </c>
      <c r="G46" s="38" t="s">
        <v>87</v>
      </c>
      <c r="H46" s="36" t="n">
        <v>30</v>
      </c>
      <c r="I46" s="38" t="s">
        <v>19</v>
      </c>
      <c r="J46" s="39" t="n">
        <v>10000</v>
      </c>
      <c r="K46" s="39"/>
      <c r="L46" s="59"/>
      <c r="M46" s="41"/>
      <c r="N46" s="38"/>
      <extLst>
        <ext uri="smNativeData">
          <pm:rowDef xmlns:pm="smNativeData" id="1747508028" r="46" hidden="0" collapsedDB="1" collapsedOL="0"/>
        </ext>
      </extLst>
    </row>
    <row r="47" spans="1:14" hidden="1" ht="39.75" customHeight="1">
      <c r="A47" s="36" t="s">
        <v>15</v>
      </c>
      <c r="B47" s="15" t="n">
        <v>2018</v>
      </c>
      <c r="C47" s="37" t="n">
        <v>2020</v>
      </c>
      <c r="D47" s="15" t="n">
        <v>2020</v>
      </c>
      <c r="E47" s="38" t="s">
        <v>89</v>
      </c>
      <c r="F47" s="38" t="s">
        <v>43</v>
      </c>
      <c r="G47" s="38" t="s">
        <v>44</v>
      </c>
      <c r="H47" s="36" t="n">
        <v>5</v>
      </c>
      <c r="I47" s="38" t="s">
        <v>36</v>
      </c>
      <c r="J47" s="39" t="n">
        <v>10000</v>
      </c>
      <c r="K47" s="39" t="n">
        <v>17800</v>
      </c>
      <c r="L47" s="40"/>
      <c r="M47" s="41" t="s">
        <v>90</v>
      </c>
      <c r="N47" s="38"/>
      <extLst>
        <ext uri="smNativeData">
          <pm:rowDef xmlns:pm="smNativeData" id="1747508028" r="47" hidden="0" collapsedDB="1" collapsedOL="0"/>
        </ext>
      </extLst>
    </row>
    <row r="48" spans="1:14" hidden="1" ht="39.75" customHeight="1">
      <c r="A48" s="36" t="s">
        <v>15</v>
      </c>
      <c r="B48" s="15" t="n">
        <v>2019</v>
      </c>
      <c r="C48" s="37" t="n">
        <v>2020</v>
      </c>
      <c r="D48" s="15" t="n">
        <v>2020</v>
      </c>
      <c r="E48" s="38" t="s">
        <v>91</v>
      </c>
      <c r="F48" s="38" t="s">
        <v>75</v>
      </c>
      <c r="G48" s="38" t="s">
        <v>76</v>
      </c>
      <c r="H48" s="36" t="n">
        <v>10</v>
      </c>
      <c r="I48" s="38" t="s">
        <v>36</v>
      </c>
      <c r="J48" s="39" t="n">
        <v>13000</v>
      </c>
      <c r="K48" s="39"/>
      <c r="L48" s="40" t="n">
        <v>18990</v>
      </c>
      <c r="M48" s="41" t="s">
        <v>92</v>
      </c>
      <c r="N48" s="38"/>
      <extLst>
        <ext uri="smNativeData">
          <pm:rowDef xmlns:pm="smNativeData" id="1747508028" r="48" hidden="0" collapsedDB="1" collapsedOL="0"/>
        </ext>
      </extLst>
    </row>
    <row r="49" spans="1:14" hidden="1" ht="39.75" customHeight="1">
      <c r="A49" s="36" t="s">
        <v>15</v>
      </c>
      <c r="B49" s="15" t="n">
        <v>2020</v>
      </c>
      <c r="C49" s="37" t="n">
        <v>2020</v>
      </c>
      <c r="D49" s="15"/>
      <c r="E49" s="38" t="s">
        <v>93</v>
      </c>
      <c r="F49" s="38" t="s">
        <v>48</v>
      </c>
      <c r="G49" s="38" t="s">
        <v>49</v>
      </c>
      <c r="H49" s="36" t="n">
        <v>10</v>
      </c>
      <c r="I49" s="38" t="s">
        <v>36</v>
      </c>
      <c r="J49" s="39" t="n">
        <v>29000</v>
      </c>
      <c r="K49" s="39"/>
      <c r="L49" s="59"/>
      <c r="M49" s="41" t="s">
        <v>94</v>
      </c>
      <c r="N49" s="38"/>
      <extLst>
        <ext uri="smNativeData">
          <pm:rowDef xmlns:pm="smNativeData" id="1747508028" r="49" hidden="0" collapsedDB="1" collapsedOL="0"/>
        </ext>
      </extLst>
    </row>
    <row r="50" spans="1:14" hidden="1" ht="39.75" customHeight="1">
      <c r="A50" s="36" t="s">
        <v>15</v>
      </c>
      <c r="B50" s="15" t="n">
        <v>2021</v>
      </c>
      <c r="C50" s="37" t="n">
        <v>2020</v>
      </c>
      <c r="D50" s="15"/>
      <c r="E50" s="21" t="s">
        <v>95</v>
      </c>
      <c r="F50" s="21" t="s">
        <v>75</v>
      </c>
      <c r="G50" s="21" t="s">
        <v>35</v>
      </c>
      <c r="H50" s="15" t="n">
        <v>15</v>
      </c>
      <c r="I50" s="21" t="s">
        <v>36</v>
      </c>
      <c r="J50" s="56" t="n">
        <v>43000</v>
      </c>
      <c r="K50" s="56"/>
      <c r="L50" s="57"/>
      <c r="M50" s="60" t="s">
        <v>96</v>
      </c>
      <c r="N50" s="21"/>
      <extLst>
        <ext uri="smNativeData">
          <pm:rowDef xmlns:pm="smNativeData" id="1747508028" r="50" hidden="0" collapsedDB="1" collapsedOL="0"/>
        </ext>
      </extLst>
    </row>
    <row r="51" spans="1:14" hidden="1" ht="39.75" customHeight="1">
      <c r="A51" s="36" t="n">
        <v>2023</v>
      </c>
      <c r="B51" s="15" t="s">
        <v>32</v>
      </c>
      <c r="C51" s="37" t="n">
        <v>2020</v>
      </c>
      <c r="D51" s="15" t="n">
        <v>2020</v>
      </c>
      <c r="E51" s="21" t="s">
        <v>97</v>
      </c>
      <c r="F51" s="21" t="s">
        <v>75</v>
      </c>
      <c r="G51" s="21" t="s">
        <v>35</v>
      </c>
      <c r="H51" s="15"/>
      <c r="I51" s="21" t="s">
        <v>36</v>
      </c>
      <c r="J51" s="39"/>
      <c r="K51" s="56"/>
      <c r="L51" s="57"/>
      <c r="M51" s="41" t="s">
        <v>98</v>
      </c>
      <c r="N51" s="38"/>
      <extLst>
        <ext uri="smNativeData">
          <pm:rowDef xmlns:pm="smNativeData" id="1747508028" r="51" hidden="0" collapsedDB="1" collapsedOL="0"/>
        </ext>
      </extLst>
    </row>
    <row r="52" spans="1:14" hidden="1" ht="39.75" customHeight="1">
      <c r="A52" s="36" t="s">
        <v>15</v>
      </c>
      <c r="B52" s="15" t="n">
        <v>2018</v>
      </c>
      <c r="C52" s="37" t="n">
        <v>2021</v>
      </c>
      <c r="D52" s="15"/>
      <c r="E52" s="21" t="s">
        <v>99</v>
      </c>
      <c r="F52" s="21" t="s">
        <v>43</v>
      </c>
      <c r="G52" s="21" t="s">
        <v>44</v>
      </c>
      <c r="H52" s="15" t="n">
        <v>3</v>
      </c>
      <c r="I52" s="21" t="s">
        <v>19</v>
      </c>
      <c r="J52" s="56" t="n">
        <v>8000</v>
      </c>
      <c r="K52" s="56"/>
      <c r="L52" s="57"/>
      <c r="M52" s="60" t="s">
        <v>100</v>
      </c>
      <c r="N52" s="21"/>
      <extLst>
        <ext uri="smNativeData">
          <pm:rowDef xmlns:pm="smNativeData" id="1747508028" r="52" hidden="0" collapsedDB="1" collapsedOL="0"/>
        </ext>
      </extLst>
    </row>
    <row r="53" spans="1:14" hidden="1" ht="39.75" customHeight="1">
      <c r="A53" s="36" t="s">
        <v>15</v>
      </c>
      <c r="B53" s="15" t="n">
        <v>2021</v>
      </c>
      <c r="C53" s="37" t="n">
        <v>2021</v>
      </c>
      <c r="D53" s="15"/>
      <c r="E53" s="38" t="s">
        <v>101</v>
      </c>
      <c r="F53" s="21" t="s">
        <v>75</v>
      </c>
      <c r="G53" s="21" t="s">
        <v>35</v>
      </c>
      <c r="H53" s="15" t="n">
        <v>15</v>
      </c>
      <c r="I53" s="21" t="s">
        <v>36</v>
      </c>
      <c r="J53" s="56" t="n">
        <v>17000</v>
      </c>
      <c r="K53" s="56"/>
      <c r="L53" s="57"/>
      <c r="M53" s="41" t="s">
        <v>102</v>
      </c>
      <c r="N53" s="38"/>
      <extLst>
        <ext uri="smNativeData">
          <pm:rowDef xmlns:pm="smNativeData" id="1747508028" r="53" hidden="0" collapsedDB="1" collapsedOL="0"/>
        </ext>
      </extLst>
    </row>
    <row r="54" spans="1:14" hidden="1" ht="39.75" customHeight="1">
      <c r="A54" s="36" t="s">
        <v>15</v>
      </c>
      <c r="B54" s="15" t="n">
        <v>2021</v>
      </c>
      <c r="C54" s="37" t="n">
        <v>2022</v>
      </c>
      <c r="D54" s="15"/>
      <c r="E54" s="21" t="s">
        <v>103</v>
      </c>
      <c r="F54" s="21" t="s">
        <v>75</v>
      </c>
      <c r="G54" s="21" t="s">
        <v>35</v>
      </c>
      <c r="H54" s="15" t="n">
        <v>15</v>
      </c>
      <c r="I54" s="21" t="s">
        <v>36</v>
      </c>
      <c r="J54" s="56" t="n">
        <v>21000</v>
      </c>
      <c r="K54" s="56"/>
      <c r="L54" s="57"/>
      <c r="M54" s="60" t="s">
        <v>104</v>
      </c>
      <c r="N54" s="21"/>
      <extLst>
        <ext uri="smNativeData">
          <pm:rowDef xmlns:pm="smNativeData" id="1747508028" r="54" hidden="0" collapsedDB="1" collapsedOL="0"/>
        </ext>
      </extLst>
    </row>
    <row r="55" spans="1:14" hidden="1" ht="39.75" customHeight="1">
      <c r="A55" s="36" t="n">
        <v>2023</v>
      </c>
      <c r="B55" s="15" t="s">
        <v>32</v>
      </c>
      <c r="C55" s="37" t="n">
        <v>2022</v>
      </c>
      <c r="D55" s="15" t="n">
        <v>2022</v>
      </c>
      <c r="E55" s="21" t="s">
        <v>105</v>
      </c>
      <c r="F55" s="21" t="s">
        <v>69</v>
      </c>
      <c r="G55" s="21" t="s">
        <v>49</v>
      </c>
      <c r="H55" s="15" t="s">
        <v>32</v>
      </c>
      <c r="I55" s="21" t="s">
        <v>36</v>
      </c>
      <c r="J55" s="56" t="s">
        <v>32</v>
      </c>
      <c r="K55" s="56"/>
      <c r="L55" s="58" t="n">
        <v>1011739</v>
      </c>
      <c r="M55" s="41"/>
      <c r="N55" s="38"/>
      <extLst>
        <ext uri="smNativeData">
          <pm:rowDef xmlns:pm="smNativeData" id="1747508028" r="55" hidden="0" collapsedDB="1" collapsedOL="0"/>
        </ext>
      </extLst>
    </row>
    <row r="56" spans="1:12" hidden="1" ht="39.75" customHeight="1">
      <c r="A56" s="36" t="s">
        <v>15</v>
      </c>
      <c r="B56" s="15" t="n">
        <v>2022</v>
      </c>
      <c r="C56" s="37" t="n">
        <v>2022</v>
      </c>
      <c r="D56" s="15"/>
      <c r="E56" s="38" t="s">
        <v>106</v>
      </c>
      <c r="F56" s="21" t="s">
        <v>75</v>
      </c>
      <c r="G56" s="21" t="s">
        <v>107</v>
      </c>
      <c r="H56" s="15" t="n">
        <v>6</v>
      </c>
      <c r="I56" s="21" t="s">
        <v>36</v>
      </c>
      <c r="J56" s="56" t="n">
        <v>9000</v>
      </c>
      <c r="K56" s="56"/>
      <c r="L56" s="58" t="n">
        <v>3500</v>
      </c>
      <extLst>
        <ext uri="smNativeData">
          <pm:rowDef xmlns:pm="smNativeData" id="1747508028" r="56" hidden="0" collapsedDB="1" collapsedOL="0"/>
        </ext>
      </extLst>
    </row>
    <row r="57" spans="1:14" hidden="1" ht="39.75" customHeight="1">
      <c r="A57" s="36" t="s">
        <v>15</v>
      </c>
      <c r="B57" s="15" t="n">
        <v>2024</v>
      </c>
      <c r="C57" s="37" t="n">
        <v>2024</v>
      </c>
      <c r="D57" s="15"/>
      <c r="E57" s="21" t="s">
        <v>99</v>
      </c>
      <c r="F57" s="21" t="s">
        <v>43</v>
      </c>
      <c r="G57" s="21" t="s">
        <v>44</v>
      </c>
      <c r="H57" s="15" t="n">
        <v>3</v>
      </c>
      <c r="I57" s="21" t="s">
        <v>36</v>
      </c>
      <c r="J57" s="56" t="n">
        <v>15000</v>
      </c>
      <c r="K57" s="56"/>
      <c r="L57" s="57"/>
      <c r="M57" s="41" t="s">
        <v>108</v>
      </c>
      <c r="N57" s="38"/>
      <extLst>
        <ext uri="smNativeData">
          <pm:rowDef xmlns:pm="smNativeData" id="1747508028" r="57" hidden="0" collapsedDB="1" collapsedOL="0"/>
        </ext>
      </extLst>
    </row>
    <row r="58" spans="1:14" hidden="1" ht="39.75" customHeight="1">
      <c r="A58" s="36" t="s">
        <v>15</v>
      </c>
      <c r="B58" s="15" t="n">
        <v>2025</v>
      </c>
      <c r="C58" s="37" t="n">
        <v>2024</v>
      </c>
      <c r="D58" s="15"/>
      <c r="E58" s="21" t="s">
        <v>51</v>
      </c>
      <c r="F58" s="21" t="s">
        <v>48</v>
      </c>
      <c r="G58" s="21" t="s">
        <v>49</v>
      </c>
      <c r="H58" s="15" t="n">
        <v>8</v>
      </c>
      <c r="I58" s="21" t="s">
        <v>36</v>
      </c>
      <c r="J58" s="56" t="n">
        <v>0</v>
      </c>
      <c r="K58" s="56"/>
      <c r="L58" s="57"/>
      <c r="M58" s="41" t="s">
        <v>109</v>
      </c>
      <c r="N58" s="38"/>
      <extLst>
        <ext uri="smNativeData">
          <pm:rowDef xmlns:pm="smNativeData" id="1747508028" r="58" hidden="0" collapsedDB="1" collapsedOL="0"/>
        </ext>
      </extLst>
    </row>
    <row r="59" spans="1:14" hidden="1" ht="39.75" customHeight="1">
      <c r="A59" s="36" t="s">
        <v>15</v>
      </c>
      <c r="B59" s="15" t="n">
        <v>2023</v>
      </c>
      <c r="C59" s="37" t="n">
        <v>2024</v>
      </c>
      <c r="D59" s="15"/>
      <c r="E59" s="21" t="s">
        <v>89</v>
      </c>
      <c r="F59" s="21" t="s">
        <v>43</v>
      </c>
      <c r="G59" s="21" t="s">
        <v>44</v>
      </c>
      <c r="H59" s="15" t="n">
        <v>5</v>
      </c>
      <c r="I59" s="21" t="s">
        <v>36</v>
      </c>
      <c r="J59" s="56" t="n">
        <v>25000</v>
      </c>
      <c r="K59" s="56"/>
      <c r="L59" s="57"/>
      <c r="M59" s="41" t="s">
        <v>110</v>
      </c>
      <c r="N59" s="38"/>
      <extLst>
        <ext uri="smNativeData">
          <pm:rowDef xmlns:pm="smNativeData" id="1747508028" r="59" hidden="0" collapsedDB="1" collapsedOL="0"/>
        </ext>
      </extLst>
    </row>
    <row r="60" spans="1:14" hidden="1" ht="39.75" customHeight="1">
      <c r="A60" s="36" t="n">
        <v>2023</v>
      </c>
      <c r="B60" s="15" t="n">
        <v>2024</v>
      </c>
      <c r="C60" s="37" t="n">
        <v>2024</v>
      </c>
      <c r="D60" s="15"/>
      <c r="E60" s="21" t="s">
        <v>111</v>
      </c>
      <c r="F60" s="21" t="s">
        <v>48</v>
      </c>
      <c r="G60" s="21" t="s">
        <v>44</v>
      </c>
      <c r="H60" s="15" t="n">
        <v>8</v>
      </c>
      <c r="I60" s="21" t="s">
        <v>36</v>
      </c>
      <c r="J60" s="61" t="n">
        <v>100000</v>
      </c>
      <c r="K60" s="56"/>
      <c r="L60" s="62" t="n">
        <v>400000</v>
      </c>
      <c r="M60" s="41"/>
      <c r="N60" s="38"/>
      <extLst>
        <ext uri="smNativeData">
          <pm:rowDef xmlns:pm="smNativeData" id="1747508028" r="60" hidden="0" collapsedDB="1" collapsedOL="0"/>
        </ext>
      </extLst>
    </row>
    <row r="61" spans="1:14" hidden="1" ht="39.75" customHeight="1">
      <c r="A61" s="36" t="s">
        <v>15</v>
      </c>
      <c r="B61" s="15" t="n">
        <v>2018</v>
      </c>
      <c r="C61" s="37" t="n">
        <v>2024</v>
      </c>
      <c r="D61" s="15"/>
      <c r="E61" s="38" t="s">
        <v>99</v>
      </c>
      <c r="F61" s="38" t="s">
        <v>43</v>
      </c>
      <c r="G61" s="38" t="s">
        <v>44</v>
      </c>
      <c r="H61" s="36" t="n">
        <v>3</v>
      </c>
      <c r="I61" s="38" t="s">
        <v>70</v>
      </c>
      <c r="J61" s="39" t="n">
        <v>8000</v>
      </c>
      <c r="K61" s="39"/>
      <c r="L61" s="40"/>
      <c r="M61" s="41" t="s">
        <v>112</v>
      </c>
      <c r="N61" s="38"/>
      <extLst>
        <ext uri="smNativeData">
          <pm:rowDef xmlns:pm="smNativeData" id="1747508028" r="61" hidden="0" collapsedDB="1" collapsedOL="0"/>
        </ext>
      </extLst>
    </row>
    <row r="62" spans="1:14" hidden="1" ht="39.75" customHeight="1">
      <c r="A62" s="36" t="s">
        <v>15</v>
      </c>
      <c r="B62" s="15" t="n">
        <v>2025</v>
      </c>
      <c r="C62" s="37" t="n">
        <v>2024</v>
      </c>
      <c r="D62" s="15" t="n">
        <v>2018</v>
      </c>
      <c r="E62" s="21" t="s">
        <v>53</v>
      </c>
      <c r="F62" s="21" t="s">
        <v>48</v>
      </c>
      <c r="G62" s="21" t="s">
        <v>49</v>
      </c>
      <c r="H62" s="15" t="n">
        <v>8</v>
      </c>
      <c r="I62" s="21" t="s">
        <v>36</v>
      </c>
      <c r="J62" s="56" t="n">
        <v>0</v>
      </c>
      <c r="K62" s="56"/>
      <c r="L62" s="57"/>
      <c r="M62" s="41" t="s">
        <v>113</v>
      </c>
      <c r="N62" s="38"/>
      <extLst>
        <ext uri="smNativeData">
          <pm:rowDef xmlns:pm="smNativeData" id="1747508028" r="62" hidden="0" collapsedDB="1" collapsedOL="0"/>
        </ext>
      </extLst>
    </row>
    <row r="63" spans="1:15" hidden="1" ht="39.75" customHeight="1">
      <c r="A63" s="36" t="s">
        <v>15</v>
      </c>
      <c r="B63" s="15" t="n">
        <v>2024</v>
      </c>
      <c r="C63" s="37" t="n">
        <v>2024</v>
      </c>
      <c r="D63" s="15"/>
      <c r="E63" s="21" t="s">
        <v>114</v>
      </c>
      <c r="F63" s="21" t="s">
        <v>17</v>
      </c>
      <c r="G63" s="21" t="s">
        <v>23</v>
      </c>
      <c r="H63" s="15" t="n">
        <v>20</v>
      </c>
      <c r="I63" s="21" t="s">
        <v>19</v>
      </c>
      <c r="J63" s="56" t="n">
        <v>3000</v>
      </c>
      <c r="K63" s="56"/>
      <c r="L63" s="57"/>
      <c r="N63" s="38"/>
      <c r="O63" s="63">
        <f>SUM(J57:J76)</f>
        <v>1147000</v>
      </c>
      <extLst>
        <ext uri="smNativeData">
          <pm:rowDef xmlns:pm="smNativeData" id="1747508028" r="63" hidden="0" collapsedDB="1" collapsedOL="0"/>
        </ext>
      </extLst>
    </row>
    <row r="64" spans="1:14" hidden="1" ht="39.75" customHeight="1">
      <c r="A64" s="36" t="s">
        <v>15</v>
      </c>
      <c r="B64" s="15" t="n">
        <v>2024</v>
      </c>
      <c r="C64" s="37" t="n">
        <v>2024</v>
      </c>
      <c r="D64" s="15"/>
      <c r="E64" s="21" t="s">
        <v>115</v>
      </c>
      <c r="F64" s="21" t="s">
        <v>17</v>
      </c>
      <c r="G64" s="21" t="s">
        <v>116</v>
      </c>
      <c r="H64" s="15" t="n">
        <v>20</v>
      </c>
      <c r="I64" s="21" t="s">
        <v>19</v>
      </c>
      <c r="J64" s="56" t="n">
        <v>3000</v>
      </c>
      <c r="K64" s="56"/>
      <c r="L64" s="57"/>
      <c r="N64" s="38"/>
      <extLst>
        <ext uri="smNativeData">
          <pm:rowDef xmlns:pm="smNativeData" id="1747508028" r="64" hidden="0" collapsedDB="1" collapsedOL="0"/>
        </ext>
      </extLst>
    </row>
    <row r="65" spans="1:14" hidden="1" ht="39.75" customHeight="1">
      <c r="A65" s="36" t="s">
        <v>15</v>
      </c>
      <c r="B65" s="15" t="n">
        <v>2024</v>
      </c>
      <c r="C65" s="37" t="n">
        <v>2024</v>
      </c>
      <c r="D65" s="15"/>
      <c r="E65" s="21" t="s">
        <v>117</v>
      </c>
      <c r="F65" s="21" t="s">
        <v>17</v>
      </c>
      <c r="G65" s="21" t="s">
        <v>116</v>
      </c>
      <c r="H65" s="15" t="n">
        <v>20</v>
      </c>
      <c r="I65" s="21" t="s">
        <v>19</v>
      </c>
      <c r="J65" s="56" t="n">
        <v>4000</v>
      </c>
      <c r="K65" s="56"/>
      <c r="L65" s="57"/>
      <c r="N65" s="38"/>
      <extLst>
        <ext uri="smNativeData">
          <pm:rowDef xmlns:pm="smNativeData" id="1747508028" r="65" hidden="0" collapsedDB="1" collapsedOL="0"/>
        </ext>
      </extLst>
    </row>
    <row r="66" spans="1:12" hidden="1" ht="39.75" customHeight="1">
      <c r="A66" s="36" t="s">
        <v>15</v>
      </c>
      <c r="B66" s="15" t="n">
        <v>2024</v>
      </c>
      <c r="C66" s="37" t="n">
        <v>2024</v>
      </c>
      <c r="D66" s="15"/>
      <c r="E66" s="21" t="s">
        <v>118</v>
      </c>
      <c r="F66" s="21" t="s">
        <v>17</v>
      </c>
      <c r="G66" s="21" t="s">
        <v>116</v>
      </c>
      <c r="H66" s="15" t="n">
        <v>30</v>
      </c>
      <c r="I66" s="21" t="s">
        <v>19</v>
      </c>
      <c r="J66" s="56" t="n">
        <v>13000</v>
      </c>
      <c r="K66" s="56"/>
      <c r="L66" s="57"/>
      <extLst>
        <ext uri="smNativeData">
          <pm:rowDef xmlns:pm="smNativeData" id="1747508028" r="66" hidden="0" collapsedDB="1" collapsedOL="0"/>
        </ext>
      </extLst>
    </row>
    <row r="67" spans="1:12" hidden="1" ht="39.75" customHeight="1">
      <c r="A67" s="36" t="s">
        <v>15</v>
      </c>
      <c r="B67" s="15" t="n">
        <v>2024</v>
      </c>
      <c r="C67" s="37" t="n">
        <v>2024</v>
      </c>
      <c r="D67" s="15"/>
      <c r="E67" s="21" t="s">
        <v>119</v>
      </c>
      <c r="F67" s="21" t="s">
        <v>17</v>
      </c>
      <c r="G67" s="21" t="s">
        <v>116</v>
      </c>
      <c r="H67" s="15" t="n">
        <v>20</v>
      </c>
      <c r="I67" s="21" t="s">
        <v>19</v>
      </c>
      <c r="J67" s="56" t="n">
        <v>4000</v>
      </c>
      <c r="K67" s="56"/>
      <c r="L67" s="57"/>
      <extLst>
        <ext uri="smNativeData">
          <pm:rowDef xmlns:pm="smNativeData" id="1747508028" r="67" hidden="0" collapsedDB="1" collapsedOL="0"/>
        </ext>
      </extLst>
    </row>
    <row r="68" spans="1:13" ht="39.75" customHeight="1">
      <c r="A68" s="36" t="s">
        <v>15</v>
      </c>
      <c r="B68" s="15" t="n">
        <v>2025</v>
      </c>
      <c r="C68" s="37" t="n">
        <v>2025</v>
      </c>
      <c r="D68" s="15"/>
      <c r="E68" s="21" t="s">
        <v>54</v>
      </c>
      <c r="F68" s="21" t="s">
        <v>43</v>
      </c>
      <c r="G68" s="21" t="s">
        <v>55</v>
      </c>
      <c r="H68" s="15" t="n">
        <v>8</v>
      </c>
      <c r="I68" s="21" t="s">
        <v>120</v>
      </c>
      <c r="J68" s="56" t="n">
        <v>8000</v>
      </c>
      <c r="K68" s="56"/>
      <c r="L68" s="57"/>
      <c r="M68" s="41" t="s">
        <v>121</v>
      </c>
    </row>
    <row r="69" spans="1:13" ht="39.75" customHeight="1">
      <c r="A69" s="36" t="s">
        <v>15</v>
      </c>
      <c r="B69" s="15" t="n">
        <v>2025</v>
      </c>
      <c r="C69" s="37" t="n">
        <v>2025</v>
      </c>
      <c r="D69" s="15"/>
      <c r="E69" s="21" t="s">
        <v>122</v>
      </c>
      <c r="F69" s="21" t="s">
        <v>43</v>
      </c>
      <c r="G69" s="21" t="s">
        <v>55</v>
      </c>
      <c r="H69" s="15" t="n">
        <v>8</v>
      </c>
      <c r="I69" s="21" t="s">
        <v>120</v>
      </c>
      <c r="J69" s="56" t="n">
        <v>11000</v>
      </c>
      <c r="K69" s="56"/>
      <c r="L69" s="57"/>
      <c r="M69" s="41" t="s">
        <v>121</v>
      </c>
    </row>
    <row r="70" spans="1:13" ht="39.75" customHeight="1">
      <c r="A70" s="36" t="s">
        <v>15</v>
      </c>
      <c r="B70" s="15" t="n">
        <v>2025</v>
      </c>
      <c r="C70" s="37" t="n">
        <v>2025</v>
      </c>
      <c r="D70" s="15"/>
      <c r="E70" s="21" t="s">
        <v>123</v>
      </c>
      <c r="F70" s="21" t="s">
        <v>43</v>
      </c>
      <c r="G70" s="21" t="s">
        <v>55</v>
      </c>
      <c r="H70" s="15" t="n">
        <v>8</v>
      </c>
      <c r="I70" s="21" t="s">
        <v>120</v>
      </c>
      <c r="J70" s="56" t="n">
        <v>33000</v>
      </c>
      <c r="K70" s="56"/>
      <c r="L70" s="57"/>
      <c r="M70" s="41" t="s">
        <v>121</v>
      </c>
    </row>
    <row r="71" spans="1:14" ht="39.75" customHeight="1">
      <c r="A71" s="36" t="s">
        <v>15</v>
      </c>
      <c r="B71" s="15" t="n">
        <v>2018</v>
      </c>
      <c r="C71" s="37" t="n">
        <v>2025</v>
      </c>
      <c r="D71" s="15"/>
      <c r="E71" s="38" t="s">
        <v>124</v>
      </c>
      <c r="F71" s="38" t="s">
        <v>43</v>
      </c>
      <c r="G71" s="38" t="s">
        <v>44</v>
      </c>
      <c r="H71" s="36" t="s">
        <v>32</v>
      </c>
      <c r="I71" s="38" t="s">
        <v>120</v>
      </c>
      <c r="J71" s="39" t="n">
        <v>147000</v>
      </c>
      <c r="K71" s="39"/>
      <c r="L71" s="59"/>
      <c r="M71" s="41" t="s">
        <v>125</v>
      </c>
      <c r="N71" s="38"/>
    </row>
    <row r="72" spans="1:14" ht="39.75" customHeight="1">
      <c r="A72" s="36" t="s">
        <v>15</v>
      </c>
      <c r="B72" s="15" t="n">
        <v>2018</v>
      </c>
      <c r="C72" s="37" t="n">
        <v>2025</v>
      </c>
      <c r="D72" s="15"/>
      <c r="E72" s="38" t="s">
        <v>126</v>
      </c>
      <c r="F72" s="38" t="s">
        <v>43</v>
      </c>
      <c r="G72" s="38" t="s">
        <v>44</v>
      </c>
      <c r="H72" s="36" t="n">
        <v>30</v>
      </c>
      <c r="I72" s="38" t="s">
        <v>120</v>
      </c>
      <c r="J72" s="39" t="n">
        <v>277000</v>
      </c>
      <c r="K72" s="39"/>
      <c r="L72" s="59"/>
      <c r="M72" s="41" t="s">
        <v>127</v>
      </c>
      <c r="N72" s="38"/>
    </row>
    <row r="73" spans="1:14" ht="39.75" customHeight="1">
      <c r="A73" s="36" t="n">
        <v>2023</v>
      </c>
      <c r="B73" s="15" t="n">
        <v>2024</v>
      </c>
      <c r="C73" s="37" t="n">
        <v>2025</v>
      </c>
      <c r="D73" s="15"/>
      <c r="E73" s="38" t="s">
        <v>128</v>
      </c>
      <c r="F73" s="21" t="s">
        <v>43</v>
      </c>
      <c r="G73" s="21" t="s">
        <v>44</v>
      </c>
      <c r="H73" s="15" t="s">
        <v>32</v>
      </c>
      <c r="I73" s="21" t="s">
        <v>120</v>
      </c>
      <c r="J73" s="39" t="n">
        <v>50000</v>
      </c>
      <c r="K73" s="56"/>
      <c r="L73" s="64"/>
      <c r="M73" s="41" t="s">
        <v>127</v>
      </c>
      <c r="N73" s="38"/>
    </row>
    <row r="74" spans="1:14" ht="39.75" customHeight="1">
      <c r="A74" s="36" t="n">
        <v>2024</v>
      </c>
      <c r="B74" s="15" t="n">
        <v>2024</v>
      </c>
      <c r="C74" s="37" t="n">
        <v>2025</v>
      </c>
      <c r="D74" s="15"/>
      <c r="E74" s="21" t="s">
        <v>129</v>
      </c>
      <c r="F74" s="21" t="s">
        <v>130</v>
      </c>
      <c r="G74" s="21" t="s">
        <v>44</v>
      </c>
      <c r="H74" s="15" t="s">
        <v>32</v>
      </c>
      <c r="I74" s="21" t="s">
        <v>120</v>
      </c>
      <c r="J74" s="56" t="n">
        <v>250000</v>
      </c>
      <c r="K74" s="56"/>
      <c r="L74" s="65"/>
      <c r="M74" s="41" t="s">
        <v>131</v>
      </c>
      <c r="N74" s="38"/>
    </row>
    <row r="75" spans="1:14" hidden="1" ht="39.75" customHeight="1">
      <c r="A75" s="36" t="n">
        <v>2023</v>
      </c>
      <c r="B75" s="15" t="n">
        <v>2024</v>
      </c>
      <c r="C75" s="37" t="n">
        <v>2025</v>
      </c>
      <c r="D75" s="15"/>
      <c r="E75" s="21" t="s">
        <v>132</v>
      </c>
      <c r="F75" s="21" t="s">
        <v>48</v>
      </c>
      <c r="G75" s="21"/>
      <c r="H75" s="15" t="s">
        <v>32</v>
      </c>
      <c r="I75" s="21" t="s">
        <v>70</v>
      </c>
      <c r="J75" s="61" t="n">
        <v>146000</v>
      </c>
      <c r="K75" s="56"/>
      <c r="L75" s="65"/>
      <c r="M75" s="41"/>
      <c r="N75" s="38"/>
      <extLst>
        <ext uri="smNativeData">
          <pm:rowDef xmlns:pm="smNativeData" id="1747508028" r="75" hidden="0" collapsedDB="1" collapsedOL="0"/>
        </ext>
      </extLst>
    </row>
    <row r="76" spans="1:14" ht="39.75" customHeight="1">
      <c r="A76" s="36" t="n">
        <v>2017</v>
      </c>
      <c r="B76" s="15" t="n">
        <v>2017</v>
      </c>
      <c r="C76" s="37" t="n">
        <v>2025</v>
      </c>
      <c r="D76" s="15"/>
      <c r="E76" s="38" t="s">
        <v>133</v>
      </c>
      <c r="F76" s="38" t="s">
        <v>43</v>
      </c>
      <c r="G76" s="38" t="s">
        <v>134</v>
      </c>
      <c r="H76" s="36" t="s">
        <v>32</v>
      </c>
      <c r="I76" s="38" t="s">
        <v>135</v>
      </c>
      <c r="J76" s="39" t="n">
        <v>50000</v>
      </c>
      <c r="K76" s="39"/>
      <c r="L76" s="40"/>
      <c r="M76" s="60" t="s">
        <v>136</v>
      </c>
      <c r="N76" s="38"/>
    </row>
    <row r="77" spans="1:15" ht="39.75" customHeight="1">
      <c r="A77" s="36" t="s">
        <v>15</v>
      </c>
      <c r="B77" s="15" t="n">
        <v>2025</v>
      </c>
      <c r="C77" s="37" t="n">
        <v>2025</v>
      </c>
      <c r="D77" s="15"/>
      <c r="E77" s="38" t="s">
        <v>52</v>
      </c>
      <c r="F77" s="21" t="s">
        <v>48</v>
      </c>
      <c r="G77" s="21" t="s">
        <v>49</v>
      </c>
      <c r="H77" s="15" t="n">
        <v>8</v>
      </c>
      <c r="I77" s="21" t="s">
        <v>120</v>
      </c>
      <c r="J77" s="56" t="n">
        <v>47000</v>
      </c>
      <c r="K77" s="56"/>
      <c r="L77" s="57"/>
      <c r="M77" s="41" t="s">
        <v>137</v>
      </c>
      <c r="N77" s="38"/>
      <c r="O77" s="63"/>
    </row>
    <row r="78" spans="1:14" ht="39.75" customHeight="1">
      <c r="A78" s="36" t="s">
        <v>15</v>
      </c>
      <c r="B78" s="15" t="n">
        <v>2025</v>
      </c>
      <c r="C78" s="37" t="n">
        <v>2025</v>
      </c>
      <c r="D78" s="15"/>
      <c r="E78" s="21" t="s">
        <v>138</v>
      </c>
      <c r="F78" s="21" t="s">
        <v>48</v>
      </c>
      <c r="G78" s="21" t="s">
        <v>49</v>
      </c>
      <c r="H78" s="15" t="n">
        <v>8</v>
      </c>
      <c r="I78" s="21" t="s">
        <v>120</v>
      </c>
      <c r="J78" s="56" t="n">
        <v>289000</v>
      </c>
      <c r="K78" s="56"/>
      <c r="L78" s="57"/>
      <c r="M78" s="41" t="s">
        <v>137</v>
      </c>
      <c r="N78" s="38"/>
    </row>
    <row r="79" spans="1:14" ht="39.75" customHeight="1">
      <c r="A79" s="36" t="s">
        <v>15</v>
      </c>
      <c r="B79" s="15" t="n">
        <v>2025</v>
      </c>
      <c r="C79" s="37" t="n">
        <v>2025</v>
      </c>
      <c r="D79" s="15"/>
      <c r="E79" s="21" t="s">
        <v>139</v>
      </c>
      <c r="F79" s="21" t="s">
        <v>48</v>
      </c>
      <c r="G79" s="21" t="s">
        <v>140</v>
      </c>
      <c r="H79" s="15" t="n">
        <v>16</v>
      </c>
      <c r="I79" s="21" t="s">
        <v>120</v>
      </c>
      <c r="J79" s="56" t="n">
        <v>10000</v>
      </c>
      <c r="K79" s="56"/>
      <c r="L79" s="57"/>
      <c r="M79" s="41" t="s">
        <v>121</v>
      </c>
      <c r="N79" s="38"/>
    </row>
    <row r="80" spans="1:14" ht="39.75" customHeight="1">
      <c r="A80" s="36" t="s">
        <v>15</v>
      </c>
      <c r="B80" s="15" t="n">
        <v>2025</v>
      </c>
      <c r="C80" s="37" t="n">
        <v>2025</v>
      </c>
      <c r="D80" s="15"/>
      <c r="E80" s="21" t="s">
        <v>141</v>
      </c>
      <c r="F80" s="21" t="s">
        <v>48</v>
      </c>
      <c r="G80" s="21" t="s">
        <v>140</v>
      </c>
      <c r="H80" s="15" t="n">
        <v>8</v>
      </c>
      <c r="I80" s="21" t="s">
        <v>120</v>
      </c>
      <c r="J80" s="56" t="n">
        <v>98000</v>
      </c>
      <c r="K80" s="56"/>
      <c r="L80" s="57"/>
      <c r="M80" s="41" t="s">
        <v>121</v>
      </c>
      <c r="N80" s="38"/>
    </row>
    <row r="81" spans="1:14" ht="39.75" customHeight="1">
      <c r="A81" s="36" t="s">
        <v>15</v>
      </c>
      <c r="B81" s="15" t="n">
        <v>2025</v>
      </c>
      <c r="C81" s="37" t="n">
        <v>2025</v>
      </c>
      <c r="D81" s="15"/>
      <c r="E81" s="38" t="s">
        <v>62</v>
      </c>
      <c r="F81" s="21" t="s">
        <v>48</v>
      </c>
      <c r="G81" s="21" t="s">
        <v>49</v>
      </c>
      <c r="H81" s="15" t="n">
        <v>8</v>
      </c>
      <c r="I81" s="21" t="s">
        <v>120</v>
      </c>
      <c r="J81" s="56" t="n">
        <v>270000</v>
      </c>
      <c r="K81" s="56"/>
      <c r="L81" s="57"/>
      <c r="M81" s="41" t="s">
        <v>137</v>
      </c>
      <c r="N81" s="38"/>
    </row>
    <row r="82" spans="1:14" ht="39.75" customHeight="1">
      <c r="A82" s="36" t="s">
        <v>15</v>
      </c>
      <c r="B82" s="15" t="n">
        <v>2025</v>
      </c>
      <c r="C82" s="37" t="n">
        <v>2025</v>
      </c>
      <c r="D82" s="15"/>
      <c r="E82" s="21" t="s">
        <v>63</v>
      </c>
      <c r="F82" s="21" t="s">
        <v>48</v>
      </c>
      <c r="G82" s="21" t="s">
        <v>49</v>
      </c>
      <c r="H82" s="15" t="n">
        <v>8</v>
      </c>
      <c r="I82" s="21" t="s">
        <v>120</v>
      </c>
      <c r="J82" s="56" t="n">
        <v>4000</v>
      </c>
      <c r="K82" s="56"/>
      <c r="L82" s="57"/>
      <c r="M82" s="41" t="s">
        <v>121</v>
      </c>
      <c r="N82" s="38"/>
    </row>
    <row r="83" spans="1:14" ht="39.75" customHeight="1">
      <c r="A83" s="36" t="n">
        <v>2016</v>
      </c>
      <c r="B83" s="15" t="n">
        <v>2025</v>
      </c>
      <c r="C83" s="37" t="n">
        <v>2025</v>
      </c>
      <c r="D83" s="15"/>
      <c r="E83" s="38" t="s">
        <v>142</v>
      </c>
      <c r="F83" s="21" t="s">
        <v>48</v>
      </c>
      <c r="G83" s="21" t="s">
        <v>49</v>
      </c>
      <c r="H83" s="15" t="n">
        <v>8</v>
      </c>
      <c r="I83" s="21" t="s">
        <v>120</v>
      </c>
      <c r="J83" s="56" t="n">
        <v>36000</v>
      </c>
      <c r="K83" s="56"/>
      <c r="L83" s="57"/>
      <c r="M83" s="41" t="s">
        <v>121</v>
      </c>
      <c r="N83" s="38"/>
    </row>
    <row r="84" spans="1:14" ht="39.75" customHeight="1">
      <c r="A84" s="36" t="s">
        <v>15</v>
      </c>
      <c r="B84" s="15" t="n">
        <v>2016</v>
      </c>
      <c r="C84" s="37" t="n">
        <v>2025</v>
      </c>
      <c r="D84" s="15"/>
      <c r="E84" s="38" t="s">
        <v>143</v>
      </c>
      <c r="F84" s="38" t="s">
        <v>48</v>
      </c>
      <c r="G84" s="38" t="s">
        <v>49</v>
      </c>
      <c r="H84" s="36" t="s">
        <v>32</v>
      </c>
      <c r="I84" s="38" t="s">
        <v>120</v>
      </c>
      <c r="J84" s="39" t="n">
        <v>6000</v>
      </c>
      <c r="K84" s="39"/>
      <c r="L84" s="40"/>
      <c r="M84" s="41" t="s">
        <v>144</v>
      </c>
      <c r="N84" s="38"/>
    </row>
    <row r="85" spans="1:14" ht="39.75" customHeight="1">
      <c r="A85" s="36" t="s">
        <v>15</v>
      </c>
      <c r="B85" s="15" t="n">
        <v>2022</v>
      </c>
      <c r="C85" s="37" t="n">
        <v>2025</v>
      </c>
      <c r="D85" s="15"/>
      <c r="E85" s="21" t="s">
        <v>145</v>
      </c>
      <c r="F85" s="21" t="s">
        <v>69</v>
      </c>
      <c r="G85" s="38" t="s">
        <v>49</v>
      </c>
      <c r="H85" s="15" t="n">
        <v>30</v>
      </c>
      <c r="I85" s="38" t="s">
        <v>120</v>
      </c>
      <c r="J85" s="56" t="n">
        <v>6219000</v>
      </c>
      <c r="K85" s="56"/>
      <c r="L85" s="57"/>
      <c r="M85" s="60" t="s">
        <v>146</v>
      </c>
      <c r="N85" s="21"/>
    </row>
    <row r="86" spans="1:14" ht="39.75" customHeight="1">
      <c r="A86" s="36" t="s">
        <v>15</v>
      </c>
      <c r="B86" s="15" t="n">
        <v>2022</v>
      </c>
      <c r="C86" s="37" t="n">
        <v>2025</v>
      </c>
      <c r="D86" s="15"/>
      <c r="E86" s="21" t="s">
        <v>147</v>
      </c>
      <c r="F86" s="21" t="s">
        <v>69</v>
      </c>
      <c r="G86" s="38" t="s">
        <v>49</v>
      </c>
      <c r="H86" s="15" t="n">
        <v>40</v>
      </c>
      <c r="I86" s="38" t="s">
        <v>120</v>
      </c>
      <c r="J86" s="56" t="n">
        <v>414000</v>
      </c>
      <c r="K86" s="56"/>
      <c r="L86" s="57"/>
      <c r="M86" s="41" t="s">
        <v>137</v>
      </c>
      <c r="N86" s="21"/>
    </row>
    <row r="87" spans="1:14" ht="39.75" customHeight="1">
      <c r="A87" s="36" t="n">
        <v>2025</v>
      </c>
      <c r="B87" s="15" t="n">
        <v>2025</v>
      </c>
      <c r="C87" s="37" t="n">
        <v>2025</v>
      </c>
      <c r="D87" s="15"/>
      <c r="E87" s="21" t="s">
        <v>148</v>
      </c>
      <c r="F87" s="21" t="s">
        <v>43</v>
      </c>
      <c r="G87" s="21" t="s">
        <v>149</v>
      </c>
      <c r="H87" s="15" t="s">
        <v>32</v>
      </c>
      <c r="I87" s="21" t="s">
        <v>120</v>
      </c>
      <c r="J87" s="61" t="s">
        <v>32</v>
      </c>
      <c r="K87" s="56"/>
      <c r="L87" s="65"/>
      <c r="M87" s="60" t="s">
        <v>136</v>
      </c>
      <c r="N87" s="21"/>
    </row>
    <row r="88" spans="1:15" ht="39.75" customHeight="1">
      <c r="A88" s="36" t="s">
        <v>15</v>
      </c>
      <c r="B88" s="15" t="n">
        <v>2017</v>
      </c>
      <c r="C88" s="37" t="n">
        <v>2025</v>
      </c>
      <c r="D88" s="15"/>
      <c r="E88" s="38" t="s">
        <v>150</v>
      </c>
      <c r="F88" s="38" t="s">
        <v>69</v>
      </c>
      <c r="G88" s="38" t="s">
        <v>49</v>
      </c>
      <c r="H88" s="36" t="s">
        <v>32</v>
      </c>
      <c r="I88" s="38" t="s">
        <v>120</v>
      </c>
      <c r="J88" s="39" t="n">
        <v>22000</v>
      </c>
      <c r="K88" s="39"/>
      <c r="L88" s="40"/>
      <c r="M88" s="41" t="s">
        <v>151</v>
      </c>
      <c r="N88" s="38"/>
      <c r="O88" s="63">
        <f>SUM(J71:J88)</f>
        <v>8335000</v>
      </c>
    </row>
    <row r="89" spans="1:14" ht="39.75" customHeight="1">
      <c r="A89" s="36" t="s">
        <v>15</v>
      </c>
      <c r="B89" s="15" t="n">
        <v>2025</v>
      </c>
      <c r="C89" s="37" t="n">
        <v>2025</v>
      </c>
      <c r="D89" s="15"/>
      <c r="E89" s="21" t="s">
        <v>60</v>
      </c>
      <c r="F89" s="21" t="s">
        <v>48</v>
      </c>
      <c r="G89" s="21" t="s">
        <v>152</v>
      </c>
      <c r="H89" s="15" t="n">
        <v>8</v>
      </c>
      <c r="I89" s="21" t="s">
        <v>120</v>
      </c>
      <c r="J89" s="56" t="n">
        <v>4000</v>
      </c>
      <c r="K89" s="56"/>
      <c r="L89" s="57"/>
      <c r="M89" s="41" t="s">
        <v>121</v>
      </c>
      <c r="N89" s="38"/>
    </row>
    <row r="90" spans="1:14" hidden="1" ht="39.75" customHeight="1">
      <c r="A90" s="36" t="s">
        <v>15</v>
      </c>
      <c r="B90" s="15" t="n">
        <v>2024</v>
      </c>
      <c r="C90" s="37" t="n">
        <v>2025</v>
      </c>
      <c r="D90" s="15" t="n">
        <v>2025</v>
      </c>
      <c r="E90" s="21" t="s">
        <v>153</v>
      </c>
      <c r="F90" s="21" t="s">
        <v>75</v>
      </c>
      <c r="G90" s="21" t="s">
        <v>154</v>
      </c>
      <c r="H90" s="15" t="n">
        <v>20</v>
      </c>
      <c r="I90" s="21" t="s">
        <v>36</v>
      </c>
      <c r="J90" s="56" t="n">
        <v>3000</v>
      </c>
      <c r="K90" s="56"/>
      <c r="L90" s="57"/>
      <c r="N90" s="38"/>
      <extLst>
        <ext uri="smNativeData">
          <pm:rowDef xmlns:pm="smNativeData" id="1747508028" r="90" hidden="0" collapsedDB="1" collapsedOL="0"/>
        </ext>
      </extLst>
    </row>
    <row r="91" spans="1:14" ht="39.75" customHeight="1">
      <c r="A91" s="36" t="s">
        <v>15</v>
      </c>
      <c r="B91" s="15" t="n">
        <v>2021</v>
      </c>
      <c r="C91" s="37" t="n">
        <v>2025</v>
      </c>
      <c r="D91" s="15"/>
      <c r="E91" s="38" t="s">
        <v>155</v>
      </c>
      <c r="F91" s="21" t="s">
        <v>48</v>
      </c>
      <c r="G91" s="21" t="s">
        <v>152</v>
      </c>
      <c r="H91" s="15" t="n">
        <v>8</v>
      </c>
      <c r="I91" s="21" t="s">
        <v>120</v>
      </c>
      <c r="J91" s="56" t="n">
        <v>2000</v>
      </c>
      <c r="K91" s="56"/>
      <c r="L91" s="57"/>
      <c r="M91" s="41" t="s">
        <v>121</v>
      </c>
      <c r="N91" s="38"/>
    </row>
    <row r="92" spans="1:13" ht="39.75" customHeight="1">
      <c r="A92" s="36" t="s">
        <v>15</v>
      </c>
      <c r="B92" s="15" t="n">
        <v>2025</v>
      </c>
      <c r="C92" s="37" t="n">
        <v>2025</v>
      </c>
      <c r="D92" s="15"/>
      <c r="E92" s="21" t="s">
        <v>156</v>
      </c>
      <c r="F92" s="21" t="s">
        <v>48</v>
      </c>
      <c r="G92" s="21" t="s">
        <v>152</v>
      </c>
      <c r="H92" s="15" t="n">
        <v>8</v>
      </c>
      <c r="I92" s="21" t="s">
        <v>120</v>
      </c>
      <c r="J92" s="56" t="n">
        <v>2000</v>
      </c>
      <c r="K92" s="56"/>
      <c r="L92" s="57"/>
      <c r="M92" s="41" t="s">
        <v>121</v>
      </c>
    </row>
    <row r="93" spans="1:13" ht="39.75" customHeight="1">
      <c r="A93" s="36" t="s">
        <v>15</v>
      </c>
      <c r="B93" s="15" t="n">
        <v>2017</v>
      </c>
      <c r="C93" s="37" t="n">
        <v>2026</v>
      </c>
      <c r="D93" s="15"/>
      <c r="E93" s="38" t="s">
        <v>157</v>
      </c>
      <c r="F93" s="38" t="s">
        <v>69</v>
      </c>
      <c r="G93" s="38"/>
      <c r="H93" s="36" t="n">
        <v>10</v>
      </c>
      <c r="I93" s="38" t="s">
        <v>120</v>
      </c>
      <c r="J93" s="39" t="n">
        <v>25000</v>
      </c>
      <c r="K93" s="39"/>
      <c r="L93" s="40"/>
      <c r="M93" s="41" t="s">
        <v>158</v>
      </c>
    </row>
    <row r="94" spans="1:12" ht="39.75" customHeight="1">
      <c r="A94" s="36" t="s">
        <v>15</v>
      </c>
      <c r="B94" s="15" t="n">
        <v>2026</v>
      </c>
      <c r="C94" s="37" t="n">
        <v>2026</v>
      </c>
      <c r="D94" s="15"/>
      <c r="E94" s="21" t="s">
        <v>20</v>
      </c>
      <c r="F94" s="21" t="s">
        <v>17</v>
      </c>
      <c r="G94" s="21" t="s">
        <v>22</v>
      </c>
      <c r="H94" s="15" t="n">
        <v>10</v>
      </c>
      <c r="I94" s="21" t="s">
        <v>19</v>
      </c>
      <c r="J94" s="56" t="n">
        <v>7000</v>
      </c>
      <c r="K94" s="56"/>
      <c r="L94" s="57"/>
    </row>
    <row r="95" spans="1:14" ht="39.75" customHeight="1">
      <c r="A95" s="36" t="s">
        <v>15</v>
      </c>
      <c r="B95" s="15" t="n">
        <v>2026</v>
      </c>
      <c r="C95" s="37" t="n">
        <v>2026</v>
      </c>
      <c r="D95" s="15"/>
      <c r="E95" s="21" t="s">
        <v>20</v>
      </c>
      <c r="F95" s="21" t="s">
        <v>17</v>
      </c>
      <c r="G95" s="21" t="s">
        <v>21</v>
      </c>
      <c r="H95" s="15" t="n">
        <v>10</v>
      </c>
      <c r="I95" s="21" t="s">
        <v>19</v>
      </c>
      <c r="J95" s="56" t="n">
        <v>2000</v>
      </c>
      <c r="K95" s="56"/>
      <c r="L95" s="57"/>
      <c r="N95" s="38"/>
    </row>
    <row r="96" spans="1:14" ht="39.75" customHeight="1">
      <c r="A96" s="36" t="s">
        <v>15</v>
      </c>
      <c r="B96" s="15" t="n">
        <v>2026</v>
      </c>
      <c r="C96" s="37" t="n">
        <v>2026</v>
      </c>
      <c r="D96" s="15"/>
      <c r="E96" s="21" t="s">
        <v>159</v>
      </c>
      <c r="F96" s="21" t="s">
        <v>17</v>
      </c>
      <c r="G96" s="21"/>
      <c r="H96" s="15" t="n">
        <v>10</v>
      </c>
      <c r="I96" s="21" t="s">
        <v>19</v>
      </c>
      <c r="J96" s="56" t="n">
        <v>16000</v>
      </c>
      <c r="K96" s="56"/>
      <c r="L96" s="57"/>
      <c r="N96" s="38"/>
    </row>
    <row r="97" spans="1:14" ht="39.75" customHeight="1">
      <c r="A97" s="36" t="s">
        <v>15</v>
      </c>
      <c r="B97" s="15" t="n">
        <v>2027</v>
      </c>
      <c r="C97" s="37" t="n">
        <v>2027</v>
      </c>
      <c r="D97" s="15"/>
      <c r="E97" s="21" t="s">
        <v>99</v>
      </c>
      <c r="F97" s="21" t="s">
        <v>43</v>
      </c>
      <c r="G97" s="21" t="s">
        <v>44</v>
      </c>
      <c r="H97" s="15" t="n">
        <v>3</v>
      </c>
      <c r="I97" s="21" t="s">
        <v>160</v>
      </c>
      <c r="J97" s="56" t="n">
        <v>9000</v>
      </c>
      <c r="K97" s="56"/>
      <c r="L97" s="66"/>
      <c r="M97" s="41"/>
      <c r="N97" s="38"/>
    </row>
    <row r="98" spans="1:20" s="21" customFormat="1" ht="39.75" customHeight="1">
      <c r="A98" s="36" t="s">
        <v>15</v>
      </c>
      <c r="B98" s="15" t="n">
        <v>2027</v>
      </c>
      <c r="C98" s="37" t="n">
        <v>2027</v>
      </c>
      <c r="D98" s="15"/>
      <c r="E98" s="21" t="s">
        <v>161</v>
      </c>
      <c r="F98" s="21" t="s">
        <v>75</v>
      </c>
      <c r="G98" s="21" t="s">
        <v>23</v>
      </c>
      <c r="H98" s="15"/>
      <c r="I98" s="21" t="s">
        <v>160</v>
      </c>
      <c r="J98" s="56" t="n">
        <v>23000</v>
      </c>
      <c r="K98" s="56"/>
      <c r="L98" s="65"/>
      <c r="M98" s="41"/>
      <c r="N98" s="38"/>
      <c r="Q98" s="22"/>
      <c r="T98" s="22"/>
    </row>
    <row r="99" spans="1:20" s="21" customFormat="1" ht="39.75" customHeight="1">
      <c r="A99" s="36" t="s">
        <v>15</v>
      </c>
      <c r="B99" s="15" t="n">
        <v>2019</v>
      </c>
      <c r="C99" s="37" t="n">
        <v>2028</v>
      </c>
      <c r="D99" s="15"/>
      <c r="E99" s="38" t="s">
        <v>162</v>
      </c>
      <c r="F99" s="38" t="s">
        <v>75</v>
      </c>
      <c r="G99" s="38" t="s">
        <v>87</v>
      </c>
      <c r="H99" s="36" t="n">
        <v>50</v>
      </c>
      <c r="I99" s="38" t="s">
        <v>120</v>
      </c>
      <c r="J99" s="39" t="n">
        <v>30000</v>
      </c>
      <c r="K99" s="39"/>
      <c r="L99" s="40"/>
      <c r="M99" s="41" t="s">
        <v>163</v>
      </c>
      <c r="N99" s="38"/>
      <c r="Q99" s="22"/>
      <c r="T99" s="22"/>
    </row>
    <row r="100" spans="1:20" s="21" customFormat="1" ht="39.75" customHeight="1">
      <c r="A100" s="36" t="s">
        <v>15</v>
      </c>
      <c r="B100" s="15" t="n">
        <v>2022</v>
      </c>
      <c r="C100" s="37" t="n">
        <v>2028</v>
      </c>
      <c r="D100" s="15"/>
      <c r="E100" s="21" t="s">
        <v>164</v>
      </c>
      <c r="F100" s="21" t="s">
        <v>43</v>
      </c>
      <c r="G100" s="21" t="s">
        <v>44</v>
      </c>
      <c r="H100" s="15" t="n">
        <v>15</v>
      </c>
      <c r="I100" s="21" t="s">
        <v>160</v>
      </c>
      <c r="J100" s="56" t="n">
        <v>28000</v>
      </c>
      <c r="K100" s="56"/>
      <c r="L100" s="57"/>
      <c r="M100" s="41"/>
      <c r="N100" s="38"/>
      <c r="Q100" s="22"/>
      <c r="T100" s="22"/>
    </row>
    <row r="101" spans="1:20" s="21" customFormat="1" ht="39.75" customHeight="1">
      <c r="A101" s="36" t="s">
        <v>15</v>
      </c>
      <c r="B101" s="15" t="n">
        <v>2023</v>
      </c>
      <c r="C101" s="37" t="n">
        <v>2028</v>
      </c>
      <c r="D101" s="15"/>
      <c r="E101" s="21" t="s">
        <v>89</v>
      </c>
      <c r="F101" s="21" t="s">
        <v>43</v>
      </c>
      <c r="G101" s="21" t="s">
        <v>44</v>
      </c>
      <c r="H101" s="15" t="n">
        <v>5</v>
      </c>
      <c r="I101" s="21" t="s">
        <v>160</v>
      </c>
      <c r="J101" s="56" t="n">
        <v>13000</v>
      </c>
      <c r="K101" s="56"/>
      <c r="L101" s="57"/>
      <c r="M101" s="41"/>
      <c r="N101" s="38"/>
      <c r="Q101" s="22"/>
      <c r="T101" s="22"/>
    </row>
    <row r="102" spans="1:20" s="21" customFormat="1" ht="39.75" customHeight="1">
      <c r="A102" s="36" t="s">
        <v>15</v>
      </c>
      <c r="B102" s="15" t="n">
        <v>2022</v>
      </c>
      <c r="C102" s="37" t="n">
        <v>2028</v>
      </c>
      <c r="D102" s="15"/>
      <c r="E102" s="38" t="s">
        <v>106</v>
      </c>
      <c r="F102" s="21" t="s">
        <v>75</v>
      </c>
      <c r="G102" s="21" t="s">
        <v>107</v>
      </c>
      <c r="H102" s="15" t="s">
        <v>37</v>
      </c>
      <c r="I102" s="21" t="s">
        <v>160</v>
      </c>
      <c r="J102" s="56" t="n">
        <v>9000</v>
      </c>
      <c r="K102" s="56"/>
      <c r="L102" s="58" t="n">
        <v>3500</v>
      </c>
      <c r="M102" s="41"/>
      <c r="Q102" s="22"/>
      <c r="T102" s="22"/>
    </row>
    <row r="103" spans="1:20" s="21" customFormat="1" ht="39.75" customHeight="1">
      <c r="A103" s="36" t="s">
        <v>15</v>
      </c>
      <c r="B103" s="15" t="n">
        <v>2028</v>
      </c>
      <c r="C103" s="37" t="n">
        <v>2028</v>
      </c>
      <c r="D103" s="15"/>
      <c r="E103" s="21" t="s">
        <v>165</v>
      </c>
      <c r="F103" s="21" t="s">
        <v>75</v>
      </c>
      <c r="G103" s="21" t="s">
        <v>107</v>
      </c>
      <c r="H103" s="15" t="n">
        <v>15</v>
      </c>
      <c r="I103" s="21" t="s">
        <v>160</v>
      </c>
      <c r="J103" s="56" t="n">
        <v>88000</v>
      </c>
      <c r="K103" s="56"/>
      <c r="L103" s="65"/>
      <c r="M103" s="41"/>
      <c r="Q103" s="22"/>
      <c r="T103" s="22"/>
    </row>
    <row r="104" spans="1:20" s="21" customFormat="1" ht="39.75" customHeight="1">
      <c r="A104" s="36" t="s">
        <v>15</v>
      </c>
      <c r="B104" s="15" t="n">
        <v>2029</v>
      </c>
      <c r="C104" s="37" t="n">
        <v>2029</v>
      </c>
      <c r="D104" s="15"/>
      <c r="E104" s="21" t="s">
        <v>166</v>
      </c>
      <c r="F104" s="21" t="s">
        <v>75</v>
      </c>
      <c r="G104" s="21" t="s">
        <v>76</v>
      </c>
      <c r="H104" s="15" t="s">
        <v>37</v>
      </c>
      <c r="I104" s="21" t="s">
        <v>160</v>
      </c>
      <c r="J104" s="56" t="n">
        <v>181000</v>
      </c>
      <c r="K104" s="56"/>
      <c r="L104" s="65"/>
      <c r="M104" s="41"/>
      <c r="Q104" s="22"/>
      <c r="T104" s="22"/>
    </row>
    <row r="105" spans="1:20" s="21" customFormat="1" ht="39.75" customHeight="1">
      <c r="A105" s="36" t="s">
        <v>15</v>
      </c>
      <c r="B105" s="15" t="n">
        <v>2029</v>
      </c>
      <c r="C105" s="37" t="n">
        <v>2029</v>
      </c>
      <c r="D105" s="15"/>
      <c r="E105" s="21" t="s">
        <v>167</v>
      </c>
      <c r="F105" s="21" t="s">
        <v>75</v>
      </c>
      <c r="G105" s="21" t="s">
        <v>76</v>
      </c>
      <c r="H105" s="15" t="n">
        <v>30</v>
      </c>
      <c r="I105" s="21" t="s">
        <v>160</v>
      </c>
      <c r="J105" s="56" t="n">
        <v>71000</v>
      </c>
      <c r="K105" s="56"/>
      <c r="L105" s="65"/>
      <c r="M105" s="41"/>
      <c r="Q105" s="22"/>
      <c r="T105" s="22"/>
    </row>
    <row r="106" spans="1:20" s="21" customFormat="1" ht="39.75" customHeight="1">
      <c r="A106" s="36" t="s">
        <v>15</v>
      </c>
      <c r="B106" s="15" t="n">
        <v>2030</v>
      </c>
      <c r="C106" s="37" t="n">
        <v>2030</v>
      </c>
      <c r="D106" s="15"/>
      <c r="E106" s="21" t="s">
        <v>168</v>
      </c>
      <c r="F106" s="21" t="s">
        <v>43</v>
      </c>
      <c r="G106" s="21" t="s">
        <v>55</v>
      </c>
      <c r="H106" s="15"/>
      <c r="I106" s="21" t="s">
        <v>169</v>
      </c>
      <c r="J106" s="56" t="n">
        <v>11000</v>
      </c>
      <c r="K106" s="56"/>
      <c r="L106" s="64"/>
      <c r="M106" s="20"/>
      <c r="N106" s="38"/>
      <c r="Q106" s="22"/>
      <c r="T106" s="22"/>
    </row>
    <row r="107" spans="1:20" s="21" customFormat="1" ht="39.75" customHeight="1">
      <c r="A107" s="36" t="s">
        <v>15</v>
      </c>
      <c r="B107" s="15" t="n">
        <v>2030</v>
      </c>
      <c r="C107" s="37" t="n">
        <v>2030</v>
      </c>
      <c r="D107" s="15"/>
      <c r="E107" s="21" t="s">
        <v>170</v>
      </c>
      <c r="F107" s="21" t="s">
        <v>43</v>
      </c>
      <c r="G107" s="21" t="s">
        <v>55</v>
      </c>
      <c r="H107" s="15"/>
      <c r="I107" s="21" t="s">
        <v>160</v>
      </c>
      <c r="J107" s="56" t="n">
        <v>33000</v>
      </c>
      <c r="K107" s="61"/>
      <c r="L107" s="64"/>
      <c r="M107" s="20"/>
      <c r="N107" s="38"/>
      <c r="Q107" s="22"/>
      <c r="T107" s="22"/>
    </row>
    <row r="108" spans="1:20" s="21" customFormat="1" ht="39.75" customHeight="1">
      <c r="A108" s="36" t="s">
        <v>15</v>
      </c>
      <c r="B108" s="15" t="n">
        <v>2030</v>
      </c>
      <c r="C108" s="37" t="n">
        <v>2030</v>
      </c>
      <c r="D108" s="15"/>
      <c r="E108" s="21" t="s">
        <v>171</v>
      </c>
      <c r="F108" s="21" t="s">
        <v>43</v>
      </c>
      <c r="G108" s="21" t="s">
        <v>55</v>
      </c>
      <c r="H108" s="15"/>
      <c r="I108" s="21" t="s">
        <v>160</v>
      </c>
      <c r="J108" s="56" t="n">
        <v>2000</v>
      </c>
      <c r="K108" s="56"/>
      <c r="L108" s="64"/>
      <c r="M108" s="20"/>
      <c r="N108" s="38"/>
      <c r="Q108" s="22"/>
      <c r="T108" s="22"/>
    </row>
    <row r="109" spans="1:20" s="21" customFormat="1" ht="39.75" customHeight="1">
      <c r="A109" s="36" t="s">
        <v>15</v>
      </c>
      <c r="B109" s="15" t="n">
        <v>2030</v>
      </c>
      <c r="C109" s="37" t="n">
        <v>2030</v>
      </c>
      <c r="D109" s="15"/>
      <c r="E109" s="38" t="s">
        <v>172</v>
      </c>
      <c r="F109" s="21" t="s">
        <v>75</v>
      </c>
      <c r="G109" s="21" t="s">
        <v>87</v>
      </c>
      <c r="H109" s="15" t="n">
        <v>30</v>
      </c>
      <c r="I109" s="21" t="s">
        <v>160</v>
      </c>
      <c r="J109" s="56" t="n">
        <v>10000</v>
      </c>
      <c r="K109" s="56"/>
      <c r="L109" s="64"/>
      <c r="M109" s="20"/>
      <c r="Q109" s="22"/>
      <c r="T109" s="22"/>
    </row>
    <row r="110" spans="1:20" s="21" customFormat="1" ht="39.75" customHeight="1">
      <c r="A110" s="36" t="s">
        <v>15</v>
      </c>
      <c r="B110" s="15" t="n">
        <v>2018</v>
      </c>
      <c r="C110" s="37" t="n">
        <v>2030</v>
      </c>
      <c r="D110" s="15"/>
      <c r="E110" s="38" t="s">
        <v>173</v>
      </c>
      <c r="F110" s="38" t="s">
        <v>43</v>
      </c>
      <c r="G110" s="38" t="s">
        <v>44</v>
      </c>
      <c r="H110" s="36" t="n">
        <v>30</v>
      </c>
      <c r="I110" s="38" t="s">
        <v>120</v>
      </c>
      <c r="J110" s="39" t="n">
        <v>1790000</v>
      </c>
      <c r="K110" s="39"/>
      <c r="L110" s="59"/>
      <c r="M110" s="41" t="s">
        <v>174</v>
      </c>
      <c r="Q110" s="22"/>
      <c r="T110" s="22"/>
    </row>
    <row r="111" spans="1:20" s="21" customFormat="1" ht="39.75" customHeight="1">
      <c r="A111" s="36" t="s">
        <v>15</v>
      </c>
      <c r="B111" s="15" t="n">
        <v>2018</v>
      </c>
      <c r="C111" s="37" t="n">
        <v>2030</v>
      </c>
      <c r="D111" s="15"/>
      <c r="E111" s="38" t="s">
        <v>175</v>
      </c>
      <c r="F111" s="38" t="s">
        <v>43</v>
      </c>
      <c r="G111" s="38" t="s">
        <v>44</v>
      </c>
      <c r="H111" s="36" t="n">
        <v>30</v>
      </c>
      <c r="I111" s="38" t="s">
        <v>160</v>
      </c>
      <c r="J111" s="39" t="n">
        <v>6000</v>
      </c>
      <c r="K111" s="39"/>
      <c r="L111" s="40"/>
      <c r="M111" s="41" t="s">
        <v>176</v>
      </c>
      <c r="Q111" s="22"/>
      <c r="T111" s="22"/>
    </row>
    <row r="112" spans="1:20" s="21" customFormat="1" ht="39.75" customHeight="1">
      <c r="A112" s="36" t="s">
        <v>15</v>
      </c>
      <c r="B112" s="15" t="n">
        <v>2018</v>
      </c>
      <c r="C112" s="37" t="n">
        <v>2030</v>
      </c>
      <c r="D112" s="15"/>
      <c r="E112" s="38" t="s">
        <v>177</v>
      </c>
      <c r="F112" s="38" t="s">
        <v>43</v>
      </c>
      <c r="G112" s="38" t="s">
        <v>44</v>
      </c>
      <c r="H112" s="36" t="n">
        <v>30</v>
      </c>
      <c r="I112" s="38" t="s">
        <v>120</v>
      </c>
      <c r="J112" s="39" t="n">
        <v>28000</v>
      </c>
      <c r="K112" s="39"/>
      <c r="L112" s="59"/>
      <c r="M112" s="41" t="s">
        <v>178</v>
      </c>
      <c r="N112" s="38"/>
      <c r="Q112" s="22"/>
      <c r="T112" s="22"/>
    </row>
    <row r="113" spans="1:20" s="21" customFormat="1" ht="39.75" customHeight="1">
      <c r="A113" s="36" t="s">
        <v>15</v>
      </c>
      <c r="B113" s="15" t="n">
        <v>2030</v>
      </c>
      <c r="C113" s="37" t="n">
        <v>2030</v>
      </c>
      <c r="D113" s="15"/>
      <c r="E113" s="21" t="s">
        <v>99</v>
      </c>
      <c r="F113" s="21" t="s">
        <v>43</v>
      </c>
      <c r="G113" s="21" t="s">
        <v>44</v>
      </c>
      <c r="H113" s="15" t="n">
        <v>3</v>
      </c>
      <c r="I113" s="21" t="s">
        <v>160</v>
      </c>
      <c r="J113" s="56" t="n">
        <v>9000</v>
      </c>
      <c r="K113" s="56"/>
      <c r="L113" s="66"/>
      <c r="M113" s="20"/>
      <c r="Q113" s="22"/>
      <c r="T113" s="22"/>
    </row>
    <row r="114" spans="1:20" s="21" customFormat="1" ht="39.75" customHeight="1">
      <c r="A114" s="36" t="s">
        <v>15</v>
      </c>
      <c r="B114" s="15" t="n">
        <v>2030</v>
      </c>
      <c r="C114" s="37" t="n">
        <v>2030</v>
      </c>
      <c r="D114" s="15"/>
      <c r="E114" s="21" t="s">
        <v>93</v>
      </c>
      <c r="F114" s="21" t="s">
        <v>48</v>
      </c>
      <c r="G114" s="21" t="s">
        <v>49</v>
      </c>
      <c r="H114" s="15"/>
      <c r="I114" s="21" t="s">
        <v>169</v>
      </c>
      <c r="J114" s="56" t="n">
        <v>36000</v>
      </c>
      <c r="K114" s="56"/>
      <c r="L114" s="64"/>
      <c r="M114" s="20"/>
      <c r="Q114" s="22"/>
      <c r="T114" s="22"/>
    </row>
    <row r="115" spans="1:20" s="21" customFormat="1" ht="39.75" customHeight="1">
      <c r="A115" s="36" t="s">
        <v>15</v>
      </c>
      <c r="B115" s="15" t="n">
        <v>2030</v>
      </c>
      <c r="C115" s="37" t="n">
        <v>2030</v>
      </c>
      <c r="D115" s="15"/>
      <c r="E115" s="21" t="s">
        <v>179</v>
      </c>
      <c r="F115" s="21" t="s">
        <v>75</v>
      </c>
      <c r="G115" s="21" t="s">
        <v>87</v>
      </c>
      <c r="H115" s="15" t="n">
        <v>30</v>
      </c>
      <c r="I115" s="21" t="s">
        <v>19</v>
      </c>
      <c r="J115" s="56"/>
      <c r="K115" s="56"/>
      <c r="L115" s="64"/>
      <c r="M115" s="20"/>
      <c r="Q115" s="22"/>
      <c r="T115" s="22"/>
    </row>
    <row r="116" spans="1:20" s="21" customFormat="1" ht="39.75" customHeight="1">
      <c r="A116" s="36" t="n">
        <v>2023</v>
      </c>
      <c r="B116" s="15" t="n">
        <v>2016</v>
      </c>
      <c r="C116" s="37" t="n">
        <v>2030</v>
      </c>
      <c r="D116" s="15"/>
      <c r="E116" s="38" t="s">
        <v>180</v>
      </c>
      <c r="F116" s="21" t="s">
        <v>17</v>
      </c>
      <c r="G116" s="21" t="s">
        <v>23</v>
      </c>
      <c r="H116" s="15" t="n">
        <v>10</v>
      </c>
      <c r="I116" s="21" t="s">
        <v>135</v>
      </c>
      <c r="J116" s="39" t="n">
        <v>145000</v>
      </c>
      <c r="K116" s="56"/>
      <c r="L116" s="64"/>
      <c r="M116" s="41" t="s">
        <v>181</v>
      </c>
      <c r="Q116" s="22"/>
      <c r="T116" s="22"/>
    </row>
    <row r="117" spans="1:20" s="21" customFormat="1" ht="39.75" customHeight="1">
      <c r="A117" s="36" t="s">
        <v>15</v>
      </c>
      <c r="B117" s="15" t="n">
        <v>2031</v>
      </c>
      <c r="C117" s="37" t="n">
        <v>2031</v>
      </c>
      <c r="D117" s="15"/>
      <c r="E117" s="21" t="s">
        <v>182</v>
      </c>
      <c r="F117" s="21" t="s">
        <v>75</v>
      </c>
      <c r="G117" s="21" t="s">
        <v>35</v>
      </c>
      <c r="H117" s="15"/>
      <c r="I117" s="21" t="s">
        <v>160</v>
      </c>
      <c r="J117" s="56" t="n">
        <v>35000</v>
      </c>
      <c r="K117" s="56"/>
      <c r="L117" s="64"/>
      <c r="M117" s="20"/>
      <c r="N117" s="38"/>
      <c r="Q117" s="22"/>
      <c r="T117" s="22"/>
    </row>
    <row r="118" spans="1:20" s="21" customFormat="1" ht="39.75" customHeight="1">
      <c r="A118" s="36" t="s">
        <v>15</v>
      </c>
      <c r="B118" s="15" t="n">
        <v>2031</v>
      </c>
      <c r="C118" s="37" t="n">
        <v>2031</v>
      </c>
      <c r="D118" s="15"/>
      <c r="E118" s="38" t="s">
        <v>33</v>
      </c>
      <c r="F118" s="21" t="s">
        <v>75</v>
      </c>
      <c r="G118" s="21" t="s">
        <v>35</v>
      </c>
      <c r="H118" s="15"/>
      <c r="I118" s="21" t="s">
        <v>160</v>
      </c>
      <c r="J118" s="56" t="n">
        <v>23000</v>
      </c>
      <c r="K118" s="56"/>
      <c r="L118" s="64"/>
      <c r="M118" s="20"/>
      <c r="Q118" s="22"/>
      <c r="T118" s="22"/>
    </row>
    <row r="119" spans="1:20" s="21" customFormat="1" ht="39.75" customHeight="1">
      <c r="A119" s="36" t="s">
        <v>15</v>
      </c>
      <c r="B119" s="15" t="n">
        <v>2029</v>
      </c>
      <c r="C119" s="37" t="n">
        <v>2032</v>
      </c>
      <c r="D119" s="15"/>
      <c r="E119" s="21" t="s">
        <v>91</v>
      </c>
      <c r="F119" s="21" t="s">
        <v>75</v>
      </c>
      <c r="G119" s="21" t="s">
        <v>76</v>
      </c>
      <c r="H119" s="15"/>
      <c r="I119" s="21" t="s">
        <v>160</v>
      </c>
      <c r="J119" s="56" t="n">
        <v>16000</v>
      </c>
      <c r="K119" s="56"/>
      <c r="L119" s="65"/>
      <c r="M119" s="20"/>
      <c r="Q119" s="22"/>
      <c r="T119" s="22"/>
    </row>
    <row r="120" spans="1:20" s="21" customFormat="1" ht="39.75" customHeight="1">
      <c r="A120" s="36" t="s">
        <v>15</v>
      </c>
      <c r="B120" s="15" t="n">
        <v>2032</v>
      </c>
      <c r="C120" s="37" t="n">
        <v>2032</v>
      </c>
      <c r="D120" s="15"/>
      <c r="E120" s="21" t="s">
        <v>183</v>
      </c>
      <c r="F120" s="21" t="s">
        <v>75</v>
      </c>
      <c r="G120" s="21" t="s">
        <v>35</v>
      </c>
      <c r="H120" s="15" t="n">
        <v>20</v>
      </c>
      <c r="I120" s="21" t="s">
        <v>160</v>
      </c>
      <c r="J120" s="56" t="n">
        <v>35000</v>
      </c>
      <c r="K120" s="56"/>
      <c r="L120" s="64"/>
      <c r="M120" s="20"/>
      <c r="Q120" s="22"/>
      <c r="T120" s="22"/>
    </row>
    <row r="121" spans="1:20" s="21" customFormat="1" ht="39.75" customHeight="1">
      <c r="A121" s="36" t="s">
        <v>15</v>
      </c>
      <c r="B121" s="15" t="n">
        <v>2027</v>
      </c>
      <c r="C121" s="37" t="n">
        <v>2032</v>
      </c>
      <c r="D121" s="15"/>
      <c r="E121" s="21" t="s">
        <v>68</v>
      </c>
      <c r="F121" s="21" t="s">
        <v>69</v>
      </c>
      <c r="H121" s="15" t="n">
        <v>10</v>
      </c>
      <c r="I121" s="21" t="s">
        <v>160</v>
      </c>
      <c r="J121" s="56" t="n">
        <v>50000</v>
      </c>
      <c r="K121" s="56"/>
      <c r="L121" s="67"/>
      <c r="M121" s="41"/>
      <c r="Q121" s="22"/>
      <c r="T121" s="22"/>
    </row>
    <row r="122" spans="1:20" s="21" customFormat="1" ht="39.75" customHeight="1">
      <c r="A122" s="36" t="s">
        <v>15</v>
      </c>
      <c r="B122" s="15" t="n">
        <v>2033</v>
      </c>
      <c r="C122" s="37" t="n">
        <v>2033</v>
      </c>
      <c r="D122" s="15"/>
      <c r="E122" s="21" t="s">
        <v>54</v>
      </c>
      <c r="F122" s="21" t="s">
        <v>43</v>
      </c>
      <c r="G122" s="21" t="s">
        <v>55</v>
      </c>
      <c r="H122" s="15" t="n">
        <v>8</v>
      </c>
      <c r="I122" s="21" t="s">
        <v>160</v>
      </c>
      <c r="J122" s="56" t="n">
        <v>8000</v>
      </c>
      <c r="K122" s="56"/>
      <c r="L122" s="57"/>
      <c r="M122" s="20"/>
      <c r="Q122" s="22"/>
      <c r="T122" s="22"/>
    </row>
    <row r="123" spans="1:20" s="21" customFormat="1" ht="39.75" customHeight="1">
      <c r="A123" s="36" t="s">
        <v>15</v>
      </c>
      <c r="B123" s="15" t="n">
        <v>2033</v>
      </c>
      <c r="C123" s="37" t="n">
        <v>2033</v>
      </c>
      <c r="D123" s="15"/>
      <c r="E123" s="21" t="s">
        <v>122</v>
      </c>
      <c r="F123" s="21" t="s">
        <v>43</v>
      </c>
      <c r="G123" s="21" t="s">
        <v>55</v>
      </c>
      <c r="H123" s="15" t="n">
        <v>8</v>
      </c>
      <c r="I123" s="21" t="s">
        <v>160</v>
      </c>
      <c r="J123" s="56" t="n">
        <v>11000</v>
      </c>
      <c r="K123" s="56"/>
      <c r="L123" s="57"/>
      <c r="M123" s="20"/>
      <c r="Q123" s="22"/>
      <c r="T123" s="22"/>
    </row>
    <row r="124" spans="1:20" s="21" customFormat="1" ht="39.75" customHeight="1">
      <c r="A124" s="36" t="s">
        <v>15</v>
      </c>
      <c r="B124" s="15" t="n">
        <v>2033</v>
      </c>
      <c r="C124" s="37" t="n">
        <v>2033</v>
      </c>
      <c r="D124" s="15"/>
      <c r="E124" s="21" t="s">
        <v>123</v>
      </c>
      <c r="F124" s="21" t="s">
        <v>43</v>
      </c>
      <c r="G124" s="21" t="s">
        <v>55</v>
      </c>
      <c r="H124" s="15" t="n">
        <v>8</v>
      </c>
      <c r="I124" s="21" t="s">
        <v>160</v>
      </c>
      <c r="J124" s="56" t="n">
        <v>33000</v>
      </c>
      <c r="K124" s="56"/>
      <c r="L124" s="57"/>
      <c r="M124" s="20"/>
      <c r="Q124" s="22"/>
      <c r="T124" s="22"/>
    </row>
    <row r="125" spans="1:20" s="21" customFormat="1" ht="39.75" customHeight="1">
      <c r="A125" s="36" t="s">
        <v>15</v>
      </c>
      <c r="B125" s="15" t="n">
        <v>2033</v>
      </c>
      <c r="C125" s="37" t="n">
        <v>2033</v>
      </c>
      <c r="D125" s="15"/>
      <c r="E125" s="21" t="s">
        <v>89</v>
      </c>
      <c r="F125" s="21" t="s">
        <v>43</v>
      </c>
      <c r="G125" s="21" t="s">
        <v>44</v>
      </c>
      <c r="H125" s="15" t="n">
        <v>5</v>
      </c>
      <c r="I125" s="21" t="s">
        <v>160</v>
      </c>
      <c r="J125" s="56" t="n">
        <v>13000</v>
      </c>
      <c r="K125" s="56"/>
      <c r="L125" s="57"/>
      <c r="M125" s="20"/>
      <c r="Q125" s="22"/>
      <c r="T125" s="22"/>
    </row>
    <row r="126" spans="1:20" s="21" customFormat="1" ht="39.75" customHeight="1">
      <c r="A126" s="36" t="s">
        <v>15</v>
      </c>
      <c r="B126" s="15" t="n">
        <v>2033</v>
      </c>
      <c r="C126" s="37" t="n">
        <v>2033</v>
      </c>
      <c r="D126" s="15"/>
      <c r="E126" s="21" t="s">
        <v>171</v>
      </c>
      <c r="F126" s="21" t="s">
        <v>48</v>
      </c>
      <c r="G126" s="21" t="s">
        <v>49</v>
      </c>
      <c r="H126" s="15"/>
      <c r="I126" s="21" t="s">
        <v>160</v>
      </c>
      <c r="J126" s="56" t="n">
        <v>160000</v>
      </c>
      <c r="K126" s="56"/>
      <c r="L126" s="67"/>
      <c r="M126" s="20"/>
      <c r="Q126" s="22"/>
      <c r="T126" s="22"/>
    </row>
    <row r="127" spans="1:20" s="21" customFormat="1" hidden="1" ht="39.75" customHeight="1">
      <c r="A127" s="36" t="s">
        <v>15</v>
      </c>
      <c r="B127" s="15" t="n">
        <v>2033</v>
      </c>
      <c r="C127" s="37" t="n">
        <v>2033</v>
      </c>
      <c r="D127" s="15" t="n">
        <v>2024</v>
      </c>
      <c r="E127" s="21" t="s">
        <v>51</v>
      </c>
      <c r="F127" s="21" t="s">
        <v>48</v>
      </c>
      <c r="G127" s="21" t="s">
        <v>49</v>
      </c>
      <c r="H127" s="15" t="n">
        <v>8</v>
      </c>
      <c r="I127" s="21" t="s">
        <v>36</v>
      </c>
      <c r="J127" s="56" t="n">
        <v>0</v>
      </c>
      <c r="K127" s="56"/>
      <c r="L127" s="57"/>
      <c r="M127" s="60" t="s">
        <v>184</v>
      </c>
      <c r="Q127" s="22"/>
      <c r="T127" s="22"/>
      <extLst>
        <ext uri="smNativeData">
          <pm:rowDef xmlns:pm="smNativeData" id="1747508028" r="127" hidden="0" collapsedDB="1" collapsedOL="0"/>
        </ext>
      </extLst>
    </row>
    <row r="128" spans="1:20" s="21" customFormat="1" ht="39.75" customHeight="1">
      <c r="A128" s="36" t="s">
        <v>15</v>
      </c>
      <c r="B128" s="15" t="n">
        <v>2033</v>
      </c>
      <c r="C128" s="37" t="n">
        <v>2033</v>
      </c>
      <c r="D128" s="15"/>
      <c r="E128" s="38" t="s">
        <v>52</v>
      </c>
      <c r="F128" s="21" t="s">
        <v>48</v>
      </c>
      <c r="G128" s="21" t="s">
        <v>49</v>
      </c>
      <c r="H128" s="15" t="n">
        <v>8</v>
      </c>
      <c r="I128" s="21" t="s">
        <v>160</v>
      </c>
      <c r="J128" s="56" t="n">
        <v>47000</v>
      </c>
      <c r="K128" s="56"/>
      <c r="L128" s="57"/>
      <c r="M128" s="60" t="s">
        <v>120</v>
      </c>
      <c r="Q128" s="22"/>
      <c r="T128" s="22"/>
    </row>
    <row r="129" spans="1:20" s="21" customFormat="1" ht="39.75" customHeight="1">
      <c r="A129" s="36" t="n">
        <v>2016</v>
      </c>
      <c r="B129" s="15" t="n">
        <v>2033</v>
      </c>
      <c r="C129" s="37" t="n">
        <v>2033</v>
      </c>
      <c r="D129" s="15"/>
      <c r="E129" s="38" t="s">
        <v>185</v>
      </c>
      <c r="F129" s="21" t="s">
        <v>48</v>
      </c>
      <c r="G129" s="21" t="s">
        <v>49</v>
      </c>
      <c r="H129" s="15" t="n">
        <v>8</v>
      </c>
      <c r="I129" s="21" t="s">
        <v>160</v>
      </c>
      <c r="J129" s="56" t="n">
        <v>36000</v>
      </c>
      <c r="K129" s="56"/>
      <c r="L129" s="57"/>
      <c r="M129" s="60" t="s">
        <v>186</v>
      </c>
      <c r="Q129" s="22"/>
      <c r="T129" s="22"/>
    </row>
    <row r="130" spans="1:20" s="21" customFormat="1" hidden="1" ht="39.75" customHeight="1">
      <c r="A130" s="36" t="s">
        <v>15</v>
      </c>
      <c r="B130" s="15" t="n">
        <v>2033</v>
      </c>
      <c r="C130" s="37" t="n">
        <v>2033</v>
      </c>
      <c r="D130" s="15" t="n">
        <v>2024</v>
      </c>
      <c r="E130" s="21" t="s">
        <v>53</v>
      </c>
      <c r="F130" s="21" t="s">
        <v>48</v>
      </c>
      <c r="G130" s="21" t="s">
        <v>49</v>
      </c>
      <c r="H130" s="15" t="n">
        <v>8</v>
      </c>
      <c r="I130" s="21" t="s">
        <v>36</v>
      </c>
      <c r="J130" s="56" t="n">
        <v>0</v>
      </c>
      <c r="K130" s="56"/>
      <c r="L130" s="57"/>
      <c r="M130" s="20"/>
      <c r="Q130" s="22"/>
      <c r="T130" s="22"/>
      <extLst>
        <ext uri="smNativeData">
          <pm:rowDef xmlns:pm="smNativeData" id="1747508028" r="130" hidden="0" collapsedDB="1" collapsedOL="0"/>
        </ext>
      </extLst>
    </row>
    <row r="131" spans="1:20" s="21" customFormat="1" ht="39.75" customHeight="1">
      <c r="A131" s="36" t="s">
        <v>15</v>
      </c>
      <c r="B131" s="15" t="n">
        <v>2033</v>
      </c>
      <c r="C131" s="37" t="n">
        <v>2033</v>
      </c>
      <c r="D131" s="15"/>
      <c r="E131" s="38" t="s">
        <v>58</v>
      </c>
      <c r="F131" s="21" t="s">
        <v>48</v>
      </c>
      <c r="G131" s="21" t="s">
        <v>49</v>
      </c>
      <c r="H131" s="15" t="n">
        <v>8</v>
      </c>
      <c r="I131" s="21" t="s">
        <v>160</v>
      </c>
      <c r="J131" s="56" t="n">
        <v>2000</v>
      </c>
      <c r="K131" s="56"/>
      <c r="L131" s="57"/>
      <c r="M131" s="20"/>
      <c r="Q131" s="22"/>
      <c r="T131" s="22"/>
    </row>
    <row r="132" spans="1:20" s="21" customFormat="1" ht="39.75" customHeight="1">
      <c r="A132" s="36" t="s">
        <v>15</v>
      </c>
      <c r="B132" s="15" t="n">
        <v>2033</v>
      </c>
      <c r="C132" s="37" t="n">
        <v>2033</v>
      </c>
      <c r="D132" s="15"/>
      <c r="E132" s="21" t="s">
        <v>138</v>
      </c>
      <c r="F132" s="21" t="s">
        <v>48</v>
      </c>
      <c r="G132" s="21" t="s">
        <v>49</v>
      </c>
      <c r="H132" s="15" t="n">
        <v>8</v>
      </c>
      <c r="I132" s="21" t="s">
        <v>160</v>
      </c>
      <c r="J132" s="56" t="n">
        <v>289000</v>
      </c>
      <c r="K132" s="56"/>
      <c r="L132" s="57"/>
      <c r="M132" s="20"/>
      <c r="Q132" s="22"/>
      <c r="T132" s="22"/>
    </row>
    <row r="133" spans="1:20" s="21" customFormat="1" ht="39.75" customHeight="1">
      <c r="A133" s="36" t="s">
        <v>15</v>
      </c>
      <c r="B133" s="15" t="n">
        <v>2033</v>
      </c>
      <c r="C133" s="37" t="n">
        <v>2033</v>
      </c>
      <c r="D133" s="15"/>
      <c r="E133" s="21" t="s">
        <v>139</v>
      </c>
      <c r="F133" s="21" t="s">
        <v>48</v>
      </c>
      <c r="G133" s="21" t="s">
        <v>49</v>
      </c>
      <c r="H133" s="15" t="n">
        <v>16</v>
      </c>
      <c r="I133" s="21" t="s">
        <v>160</v>
      </c>
      <c r="J133" s="56" t="n">
        <v>403000</v>
      </c>
      <c r="K133" s="56"/>
      <c r="L133" s="57"/>
      <c r="M133" s="20"/>
      <c r="Q133" s="22"/>
      <c r="T133" s="22"/>
    </row>
    <row r="134" spans="1:20" s="21" customFormat="1" ht="39.75" customHeight="1">
      <c r="A134" s="36" t="s">
        <v>15</v>
      </c>
      <c r="B134" s="15" t="n">
        <v>2033</v>
      </c>
      <c r="C134" s="37" t="n">
        <v>2033</v>
      </c>
      <c r="D134" s="15"/>
      <c r="E134" s="21" t="s">
        <v>60</v>
      </c>
      <c r="F134" s="21" t="s">
        <v>48</v>
      </c>
      <c r="G134" s="21" t="s">
        <v>49</v>
      </c>
      <c r="H134" s="15" t="n">
        <v>8</v>
      </c>
      <c r="I134" s="21" t="s">
        <v>160</v>
      </c>
      <c r="J134" s="56" t="n">
        <v>4000</v>
      </c>
      <c r="K134" s="56"/>
      <c r="L134" s="57"/>
      <c r="M134" s="20"/>
      <c r="Q134" s="22"/>
      <c r="T134" s="22"/>
    </row>
    <row r="135" spans="1:20" s="21" customFormat="1" ht="39.75" customHeight="1">
      <c r="A135" s="36" t="s">
        <v>15</v>
      </c>
      <c r="B135" s="15" t="n">
        <v>2033</v>
      </c>
      <c r="C135" s="37" t="n">
        <v>2033</v>
      </c>
      <c r="D135" s="15"/>
      <c r="E135" s="21" t="s">
        <v>187</v>
      </c>
      <c r="F135" s="21" t="s">
        <v>48</v>
      </c>
      <c r="G135" s="21" t="s">
        <v>49</v>
      </c>
      <c r="H135" s="15" t="n">
        <v>8</v>
      </c>
      <c r="I135" s="21" t="s">
        <v>160</v>
      </c>
      <c r="J135" s="56" t="n">
        <v>98000</v>
      </c>
      <c r="K135" s="56"/>
      <c r="L135" s="57"/>
      <c r="M135" s="20"/>
      <c r="Q135" s="22"/>
      <c r="T135" s="22"/>
    </row>
    <row r="136" spans="1:20" s="21" customFormat="1" ht="39.75" customHeight="1">
      <c r="A136" s="36" t="s">
        <v>15</v>
      </c>
      <c r="B136" s="15" t="n">
        <v>2033</v>
      </c>
      <c r="C136" s="37" t="n">
        <v>2033</v>
      </c>
      <c r="D136" s="15"/>
      <c r="E136" s="38" t="s">
        <v>62</v>
      </c>
      <c r="F136" s="21" t="s">
        <v>48</v>
      </c>
      <c r="G136" s="21" t="s">
        <v>49</v>
      </c>
      <c r="H136" s="15" t="n">
        <v>8</v>
      </c>
      <c r="I136" s="21" t="s">
        <v>160</v>
      </c>
      <c r="J136" s="56" t="n">
        <v>270000</v>
      </c>
      <c r="K136" s="56"/>
      <c r="L136" s="57"/>
      <c r="M136" s="20"/>
      <c r="Q136" s="22"/>
      <c r="T136" s="22"/>
    </row>
    <row r="137" spans="1:20" s="21" customFormat="1" ht="39.75" customHeight="1">
      <c r="A137" s="36" t="s">
        <v>15</v>
      </c>
      <c r="B137" s="15" t="n">
        <v>2033</v>
      </c>
      <c r="C137" s="37" t="n">
        <v>2033</v>
      </c>
      <c r="D137" s="15"/>
      <c r="E137" s="21" t="s">
        <v>63</v>
      </c>
      <c r="F137" s="21" t="s">
        <v>48</v>
      </c>
      <c r="G137" s="21" t="s">
        <v>49</v>
      </c>
      <c r="H137" s="15" t="n">
        <v>8</v>
      </c>
      <c r="I137" s="21" t="s">
        <v>160</v>
      </c>
      <c r="J137" s="56" t="n">
        <v>4000</v>
      </c>
      <c r="K137" s="56"/>
      <c r="L137" s="57"/>
      <c r="M137" s="20"/>
      <c r="Q137" s="22"/>
      <c r="T137" s="22"/>
    </row>
    <row r="138" spans="1:20" s="21" customFormat="1" hidden="1" ht="39.75" customHeight="1">
      <c r="A138" s="36" t="s">
        <v>15</v>
      </c>
      <c r="B138" s="15" t="n">
        <v>2033</v>
      </c>
      <c r="C138" s="37" t="n">
        <v>2033</v>
      </c>
      <c r="D138" s="15"/>
      <c r="E138" s="21" t="s">
        <v>80</v>
      </c>
      <c r="F138" s="21" t="s">
        <v>48</v>
      </c>
      <c r="G138" s="21" t="s">
        <v>49</v>
      </c>
      <c r="H138" s="15" t="n">
        <v>8</v>
      </c>
      <c r="I138" s="21" t="s">
        <v>36</v>
      </c>
      <c r="J138" s="56" t="n">
        <v>786000</v>
      </c>
      <c r="K138" s="56"/>
      <c r="L138" s="57"/>
      <c r="M138" s="20"/>
      <c r="Q138" s="22"/>
      <c r="T138" s="22"/>
      <extLst>
        <ext uri="smNativeData">
          <pm:rowDef xmlns:pm="smNativeData" id="1747508028" r="138" hidden="0" collapsedDB="1" collapsedOL="0"/>
        </ext>
      </extLst>
    </row>
    <row r="139" spans="1:20" s="21" customFormat="1" ht="39.75" customHeight="1">
      <c r="A139" s="36" t="s">
        <v>15</v>
      </c>
      <c r="B139" s="15" t="n">
        <v>2033</v>
      </c>
      <c r="C139" s="37" t="n">
        <v>2033</v>
      </c>
      <c r="D139" s="15"/>
      <c r="E139" s="21" t="s">
        <v>188</v>
      </c>
      <c r="F139" s="21" t="s">
        <v>69</v>
      </c>
      <c r="H139" s="15"/>
      <c r="I139" s="21" t="s">
        <v>160</v>
      </c>
      <c r="J139" s="56" t="n">
        <v>774000</v>
      </c>
      <c r="K139" s="56"/>
      <c r="L139" s="67"/>
      <c r="M139" s="20"/>
      <c r="Q139" s="22"/>
      <c r="T139" s="22"/>
    </row>
    <row r="140" spans="1:20" s="21" customFormat="1" ht="39.75" customHeight="1">
      <c r="A140" s="36" t="s">
        <v>15</v>
      </c>
      <c r="B140" s="15" t="n">
        <v>2033</v>
      </c>
      <c r="C140" s="37" t="n">
        <v>2033</v>
      </c>
      <c r="D140" s="15"/>
      <c r="E140" s="21" t="s">
        <v>99</v>
      </c>
      <c r="F140" s="21" t="s">
        <v>189</v>
      </c>
      <c r="H140" s="15" t="n">
        <v>3</v>
      </c>
      <c r="I140" s="21" t="s">
        <v>160</v>
      </c>
      <c r="J140" s="56" t="n">
        <v>9000</v>
      </c>
      <c r="K140" s="56"/>
      <c r="L140" s="66"/>
      <c r="M140" s="20"/>
      <c r="Q140" s="22"/>
      <c r="T140" s="22"/>
    </row>
    <row r="141" spans="1:20" s="21" customFormat="1" ht="39.75" customHeight="1">
      <c r="A141" s="36" t="s">
        <v>15</v>
      </c>
      <c r="B141" s="15" t="n">
        <v>2034</v>
      </c>
      <c r="C141" s="37" t="n">
        <v>2034</v>
      </c>
      <c r="D141" s="15"/>
      <c r="E141" s="38" t="s">
        <v>106</v>
      </c>
      <c r="F141" s="21" t="s">
        <v>75</v>
      </c>
      <c r="G141" s="21" t="s">
        <v>107</v>
      </c>
      <c r="H141" s="15" t="s">
        <v>37</v>
      </c>
      <c r="I141" s="21" t="s">
        <v>160</v>
      </c>
      <c r="J141" s="56" t="n">
        <v>9000</v>
      </c>
      <c r="K141" s="56"/>
      <c r="L141" s="58" t="n">
        <v>3500</v>
      </c>
      <c r="M141" s="20"/>
      <c r="N141" s="38"/>
      <c r="Q141" s="22"/>
      <c r="T141" s="22"/>
    </row>
    <row r="142" spans="1:20" s="21" customFormat="1" ht="39.75" customHeight="1">
      <c r="A142" s="36" t="s">
        <v>15</v>
      </c>
      <c r="B142" s="15" t="n">
        <v>2034</v>
      </c>
      <c r="C142" s="37" t="n">
        <v>2034</v>
      </c>
      <c r="D142" s="15"/>
      <c r="E142" s="21" t="s">
        <v>190</v>
      </c>
      <c r="F142" s="21" t="s">
        <v>75</v>
      </c>
      <c r="G142" s="21" t="s">
        <v>87</v>
      </c>
      <c r="H142" s="15"/>
      <c r="I142" s="21" t="s">
        <v>160</v>
      </c>
      <c r="J142" s="56" t="n">
        <v>5000</v>
      </c>
      <c r="K142" s="56" t="n">
        <v>9000</v>
      </c>
      <c r="L142" s="65"/>
      <c r="M142" s="20"/>
      <c r="Q142" s="22"/>
      <c r="T142" s="22"/>
    </row>
    <row r="143" spans="1:20" s="21" customFormat="1" ht="39.75" customHeight="1">
      <c r="A143" s="36" t="s">
        <v>15</v>
      </c>
      <c r="B143" s="15" t="n">
        <v>2034</v>
      </c>
      <c r="C143" s="37" t="n">
        <v>2034</v>
      </c>
      <c r="D143" s="15"/>
      <c r="E143" s="21" t="s">
        <v>191</v>
      </c>
      <c r="F143" s="21" t="s">
        <v>75</v>
      </c>
      <c r="G143" s="21" t="s">
        <v>87</v>
      </c>
      <c r="H143" s="15"/>
      <c r="I143" s="21" t="s">
        <v>160</v>
      </c>
      <c r="J143" s="56" t="n">
        <v>10000</v>
      </c>
      <c r="K143" s="56"/>
      <c r="L143" s="65"/>
      <c r="M143" s="20"/>
      <c r="N143" s="38"/>
      <c r="Q143" s="22"/>
      <c r="T143" s="22"/>
    </row>
    <row r="144" spans="1:20" s="21" customFormat="1" ht="39.75" customHeight="1">
      <c r="A144" s="36" t="s">
        <v>15</v>
      </c>
      <c r="B144" s="15" t="n">
        <v>2034</v>
      </c>
      <c r="C144" s="37" t="n">
        <v>2034</v>
      </c>
      <c r="D144" s="15"/>
      <c r="E144" s="21" t="s">
        <v>192</v>
      </c>
      <c r="F144" s="21" t="s">
        <v>75</v>
      </c>
      <c r="G144" s="21" t="s">
        <v>107</v>
      </c>
      <c r="H144" s="15"/>
      <c r="I144" s="21" t="s">
        <v>160</v>
      </c>
      <c r="J144" s="56" t="n">
        <v>9000</v>
      </c>
      <c r="K144" s="56"/>
      <c r="L144" s="65"/>
      <c r="M144" s="20"/>
      <c r="N144" s="38"/>
      <c r="Q144" s="22"/>
      <c r="T144" s="22"/>
    </row>
    <row r="145" spans="1:20" s="21" customFormat="1" ht="39.75" customHeight="1">
      <c r="A145" s="36" t="s">
        <v>15</v>
      </c>
      <c r="B145" s="15" t="n">
        <v>2037</v>
      </c>
      <c r="C145" s="37" t="n">
        <v>2037</v>
      </c>
      <c r="D145" s="15"/>
      <c r="E145" s="21" t="s">
        <v>68</v>
      </c>
      <c r="F145" s="21" t="s">
        <v>69</v>
      </c>
      <c r="H145" s="15"/>
      <c r="I145" s="21" t="s">
        <v>160</v>
      </c>
      <c r="J145" s="39" t="n">
        <v>61000</v>
      </c>
      <c r="K145" s="56"/>
      <c r="L145" s="65"/>
      <c r="M145" s="41"/>
      <c r="N145" s="38"/>
      <c r="Q145" s="22"/>
      <c r="T145" s="22"/>
    </row>
    <row r="146" spans="1:20" s="21" customFormat="1" ht="39.75" customHeight="1">
      <c r="A146" s="36" t="s">
        <v>15</v>
      </c>
      <c r="B146" s="15" t="n">
        <v>2038</v>
      </c>
      <c r="C146" s="37" t="n">
        <v>2038</v>
      </c>
      <c r="D146" s="15"/>
      <c r="E146" s="21" t="s">
        <v>89</v>
      </c>
      <c r="F146" s="21" t="s">
        <v>43</v>
      </c>
      <c r="G146" s="21" t="s">
        <v>44</v>
      </c>
      <c r="H146" s="15" t="n">
        <v>5</v>
      </c>
      <c r="I146" s="21" t="s">
        <v>160</v>
      </c>
      <c r="J146" s="56" t="n">
        <v>15000</v>
      </c>
      <c r="K146" s="56"/>
      <c r="L146" s="57"/>
      <c r="M146" s="20"/>
      <c r="N146" s="38"/>
      <c r="Q146" s="22"/>
      <c r="T146" s="22"/>
    </row>
    <row r="147" spans="1:20" s="21" customFormat="1" ht="39.75" customHeight="1">
      <c r="A147" s="36" t="s">
        <v>15</v>
      </c>
      <c r="B147" s="15" t="n">
        <v>2027</v>
      </c>
      <c r="C147" s="37" t="n">
        <v>2040</v>
      </c>
      <c r="D147" s="15"/>
      <c r="E147" s="21" t="s">
        <v>157</v>
      </c>
      <c r="F147" s="21" t="s">
        <v>69</v>
      </c>
      <c r="H147" s="15" t="n">
        <v>15</v>
      </c>
      <c r="I147" s="21" t="s">
        <v>120</v>
      </c>
      <c r="J147" s="56" t="n">
        <v>4000</v>
      </c>
      <c r="K147" s="56"/>
      <c r="L147" s="68"/>
      <c r="M147" s="41"/>
      <c r="N147" s="38"/>
      <c r="Q147" s="22"/>
      <c r="T147" s="22"/>
    </row>
    <row r="148" spans="1:20" s="21" customFormat="1" ht="39.75" customHeight="1">
      <c r="A148" s="36" t="s">
        <v>15</v>
      </c>
      <c r="B148" s="15" t="n">
        <v>2040</v>
      </c>
      <c r="C148" s="37" t="n">
        <v>2040</v>
      </c>
      <c r="D148" s="15"/>
      <c r="E148" s="21" t="s">
        <v>82</v>
      </c>
      <c r="F148" s="21" t="s">
        <v>75</v>
      </c>
      <c r="G148" s="21" t="s">
        <v>35</v>
      </c>
      <c r="H148" s="15" t="n">
        <v>20</v>
      </c>
      <c r="I148" s="21" t="s">
        <v>160</v>
      </c>
      <c r="J148" s="39" t="n">
        <v>214000</v>
      </c>
      <c r="K148" s="56"/>
      <c r="L148" s="65"/>
      <c r="M148" s="41"/>
      <c r="N148" s="38"/>
      <c r="Q148" s="22"/>
      <c r="T148" s="22"/>
    </row>
    <row r="149" spans="1:20" s="21" customFormat="1" ht="39.75" customHeight="1">
      <c r="A149" s="36" t="s">
        <v>15</v>
      </c>
      <c r="B149" s="15" t="n">
        <v>2017</v>
      </c>
      <c r="C149" s="37" t="s">
        <v>59</v>
      </c>
      <c r="D149" s="15"/>
      <c r="E149" s="38" t="s">
        <v>193</v>
      </c>
      <c r="F149" s="38" t="s">
        <v>43</v>
      </c>
      <c r="G149" s="38" t="s">
        <v>55</v>
      </c>
      <c r="H149" s="36" t="s">
        <v>32</v>
      </c>
      <c r="I149" s="38" t="s">
        <v>194</v>
      </c>
      <c r="J149" s="39" t="n">
        <v>1000</v>
      </c>
      <c r="K149" s="39"/>
      <c r="L149" s="40"/>
      <c r="M149" s="41" t="s">
        <v>195</v>
      </c>
      <c r="N149" s="38"/>
      <c r="Q149" s="22"/>
      <c r="T149" s="22"/>
    </row>
    <row r="150" spans="1:20" s="21" customFormat="1" ht="39.75" customHeight="1">
      <c r="A150" s="36" t="s">
        <v>15</v>
      </c>
      <c r="B150" s="15" t="n">
        <v>2027</v>
      </c>
      <c r="C150" s="37" t="s">
        <v>59</v>
      </c>
      <c r="D150" s="15"/>
      <c r="E150" s="21" t="s">
        <v>196</v>
      </c>
      <c r="F150" s="21" t="s">
        <v>75</v>
      </c>
      <c r="G150" s="21" t="s">
        <v>107</v>
      </c>
      <c r="H150" s="15" t="n">
        <v>25</v>
      </c>
      <c r="I150" s="21" t="s">
        <v>194</v>
      </c>
      <c r="J150" s="56" t="n">
        <v>22000</v>
      </c>
      <c r="K150" s="56"/>
      <c r="L150" s="64"/>
      <c r="M150" s="41"/>
      <c r="N150" s="38"/>
      <c r="Q150" s="22"/>
      <c r="T150" s="22"/>
    </row>
    <row r="151" spans="1:20" s="21" customFormat="1" ht="39.75" customHeight="1">
      <c r="A151" s="36" t="s">
        <v>15</v>
      </c>
      <c r="B151" s="15" t="n">
        <v>2025</v>
      </c>
      <c r="C151" s="37" t="s">
        <v>59</v>
      </c>
      <c r="D151" s="15"/>
      <c r="E151" s="38" t="s">
        <v>58</v>
      </c>
      <c r="F151" s="21" t="s">
        <v>48</v>
      </c>
      <c r="G151" s="21" t="s">
        <v>49</v>
      </c>
      <c r="H151" s="15" t="n">
        <v>8</v>
      </c>
      <c r="I151" s="21" t="s">
        <v>194</v>
      </c>
      <c r="J151" s="56" t="n">
        <v>2000</v>
      </c>
      <c r="K151" s="56"/>
      <c r="L151" s="57"/>
      <c r="M151" s="41"/>
      <c r="Q151" s="22"/>
      <c r="T151" s="22"/>
    </row>
    <row r="152" spans="1:20" s="21" customFormat="1" ht="39.75" customHeight="1">
      <c r="A152" s="36" t="s">
        <v>15</v>
      </c>
      <c r="B152" s="15" t="n">
        <v>2020</v>
      </c>
      <c r="C152" s="37" t="s">
        <v>59</v>
      </c>
      <c r="D152" s="15"/>
      <c r="E152" s="38" t="s">
        <v>197</v>
      </c>
      <c r="F152" s="38" t="s">
        <v>75</v>
      </c>
      <c r="G152" s="38" t="s">
        <v>87</v>
      </c>
      <c r="H152" s="36" t="n">
        <v>15</v>
      </c>
      <c r="I152" s="38" t="s">
        <v>194</v>
      </c>
      <c r="J152" s="39" t="n">
        <v>4000</v>
      </c>
      <c r="K152" s="39"/>
      <c r="L152" s="59"/>
      <c r="M152" s="41"/>
      <c r="N152" s="38"/>
      <c r="Q152" s="22"/>
      <c r="T152" s="22"/>
    </row>
    <row r="153" spans="1:20" s="21" customFormat="1" ht="39.75" customHeight="1">
      <c r="A153" s="36" t="s">
        <v>15</v>
      </c>
      <c r="B153" s="15" t="n">
        <v>2020</v>
      </c>
      <c r="C153" s="37" t="s">
        <v>59</v>
      </c>
      <c r="D153" s="15"/>
      <c r="E153" s="21" t="s">
        <v>198</v>
      </c>
      <c r="F153" s="38" t="s">
        <v>48</v>
      </c>
      <c r="G153" s="38" t="s">
        <v>49</v>
      </c>
      <c r="H153" s="36" t="n">
        <v>30</v>
      </c>
      <c r="I153" s="38" t="s">
        <v>194</v>
      </c>
      <c r="J153" s="39" t="n">
        <v>2000</v>
      </c>
      <c r="K153" s="39"/>
      <c r="L153" s="59"/>
      <c r="M153" s="41"/>
      <c r="N153" s="38"/>
      <c r="Q153" s="22"/>
      <c r="T153" s="22"/>
    </row>
    <row r="154" spans="1:20" s="21" customFormat="1" ht="39.75" customHeight="1">
      <c r="A154" s="36" t="s">
        <v>15</v>
      </c>
      <c r="B154" s="15" t="n">
        <v>2033</v>
      </c>
      <c r="C154" s="37" t="s">
        <v>59</v>
      </c>
      <c r="D154" s="15"/>
      <c r="E154" s="38" t="s">
        <v>199</v>
      </c>
      <c r="F154" s="38" t="s">
        <v>43</v>
      </c>
      <c r="G154" s="38" t="s">
        <v>44</v>
      </c>
      <c r="H154" s="36" t="n">
        <v>15</v>
      </c>
      <c r="I154" s="38" t="s">
        <v>194</v>
      </c>
      <c r="J154" s="39" t="n">
        <v>4000</v>
      </c>
      <c r="K154" s="39"/>
      <c r="L154" s="59"/>
      <c r="M154" s="41"/>
      <c r="N154" s="38"/>
      <c r="Q154" s="22"/>
      <c r="T154" s="22"/>
    </row>
    <row r="155" spans="1:20" s="21" customFormat="1" ht="39.75" customHeight="1">
      <c r="A155" s="36" t="s">
        <v>15</v>
      </c>
      <c r="B155" s="15" t="n">
        <v>2019</v>
      </c>
      <c r="C155" s="37" t="s">
        <v>59</v>
      </c>
      <c r="D155" s="15"/>
      <c r="E155" s="38" t="s">
        <v>42</v>
      </c>
      <c r="F155" s="38" t="s">
        <v>43</v>
      </c>
      <c r="G155" s="38" t="s">
        <v>44</v>
      </c>
      <c r="H155" s="36" t="n">
        <v>3</v>
      </c>
      <c r="I155" s="38" t="s">
        <v>200</v>
      </c>
      <c r="J155" s="39" t="n">
        <v>6000</v>
      </c>
      <c r="K155" s="39"/>
      <c r="L155" s="40"/>
      <c r="M155" s="41" t="s">
        <v>201</v>
      </c>
      <c r="Q155" s="22"/>
      <c r="T155" s="22"/>
    </row>
    <row r="156" spans="1:20" s="21" customFormat="1" ht="39.75" customHeight="1">
      <c r="A156" s="36" t="s">
        <v>15</v>
      </c>
      <c r="B156" s="15" t="n">
        <v>2019</v>
      </c>
      <c r="C156" s="37" t="s">
        <v>59</v>
      </c>
      <c r="D156" s="15"/>
      <c r="E156" s="38" t="s">
        <v>46</v>
      </c>
      <c r="F156" s="38" t="s">
        <v>43</v>
      </c>
      <c r="G156" s="38" t="s">
        <v>44</v>
      </c>
      <c r="H156" s="36" t="n">
        <v>3</v>
      </c>
      <c r="I156" s="38" t="s">
        <v>200</v>
      </c>
      <c r="J156" s="39" t="n">
        <v>700</v>
      </c>
      <c r="K156" s="39"/>
      <c r="L156" s="40"/>
      <c r="M156" s="41" t="s">
        <v>201</v>
      </c>
      <c r="Q156" s="22"/>
      <c r="T156" s="22"/>
    </row>
    <row r="157" spans="1:20" s="21" customFormat="1" ht="39.75" customHeight="1">
      <c r="A157" s="36"/>
      <c r="B157" s="15"/>
      <c r="C157" s="37"/>
      <c r="D157" s="15"/>
      <c r="H157" s="15"/>
      <c r="J157" s="69"/>
      <c r="K157" s="56"/>
      <c r="L157" s="65"/>
      <c r="M157" s="41"/>
      <c r="N157" s="38"/>
      <c r="Q157" s="22"/>
      <c r="T157" s="22"/>
    </row>
    <row r="158" spans="1:20" s="21" customFormat="1" ht="39.75" customHeight="1">
      <c r="A158" s="36"/>
      <c r="B158" s="15"/>
      <c r="C158" s="37"/>
      <c r="D158" s="15"/>
      <c r="H158" s="15"/>
      <c r="J158" s="69"/>
      <c r="K158" s="56"/>
      <c r="L158" s="65"/>
      <c r="M158" s="41"/>
      <c r="N158" s="38"/>
      <c r="Q158" s="22"/>
      <c r="T158" s="22"/>
    </row>
    <row r="159" spans="1:20" s="21" customFormat="1" ht="39.75" customHeight="1">
      <c r="A159" s="36"/>
      <c r="B159" s="15"/>
      <c r="C159" s="37"/>
      <c r="D159" s="15"/>
      <c r="H159" s="15"/>
      <c r="J159" s="70"/>
      <c r="K159" s="56"/>
      <c r="L159" s="64"/>
      <c r="M159" s="20"/>
      <c r="Q159" s="22"/>
      <c r="T159" s="22"/>
    </row>
    <row r="160" spans="1:20" s="21" customFormat="1" ht="39.75" customHeight="1">
      <c r="A160" s="36"/>
      <c r="B160" s="15"/>
      <c r="C160" s="37"/>
      <c r="D160" s="15"/>
      <c r="H160" s="15"/>
      <c r="J160" s="61"/>
      <c r="K160" s="56"/>
      <c r="L160" s="65"/>
      <c r="M160" s="20"/>
      <c r="Q160" s="22"/>
      <c r="T160" s="22"/>
    </row>
    <row r="161" spans="1:20" s="21" customFormat="1" ht="39.75" customHeight="1">
      <c r="A161" s="14"/>
      <c r="B161" s="15"/>
      <c r="G161" s="16"/>
      <c r="H161" s="17"/>
      <c r="I161" s="18"/>
      <c r="L161" s="19"/>
      <c r="M161" s="20"/>
      <c r="Q161" s="22"/>
      <c r="T161" s="22"/>
    </row>
    <row r="162" spans="1:1" ht="39.75" customHeight="1"/>
    <row r="163" spans="2:20" s="14" customFormat="1" ht="39.75" customHeight="1">
      <c r="B163" s="15"/>
      <c r="G163" s="16"/>
      <c r="H163" s="17"/>
      <c r="I163" s="18"/>
      <c r="L163" s="19"/>
      <c r="M163" s="20"/>
      <c r="O163" s="21"/>
      <c r="Q163" s="22"/>
      <c r="T163" s="22"/>
    </row>
    <row r="164" spans="2:20" s="14" customFormat="1" ht="39.75" customHeight="1">
      <c r="B164" s="15"/>
      <c r="G164" s="16"/>
      <c r="H164" s="17"/>
      <c r="I164" s="18"/>
      <c r="L164" s="19"/>
      <c r="M164" s="20"/>
      <c r="O164" s="21"/>
      <c r="Q164" s="22"/>
      <c r="T164" s="22"/>
    </row>
    <row r="165" spans="2:20" s="14" customFormat="1" ht="39.75" customHeight="1">
      <c r="B165" s="15"/>
      <c r="G165" s="16"/>
      <c r="H165" s="17"/>
      <c r="I165" s="18"/>
      <c r="L165" s="19"/>
      <c r="M165" s="20"/>
      <c r="O165" s="21"/>
      <c r="Q165" s="22"/>
      <c r="T165" s="22"/>
    </row>
    <row r="166" spans="2:20" s="14" customFormat="1" ht="39.75" customHeight="1">
      <c r="B166" s="15"/>
      <c r="G166" s="16"/>
      <c r="H166" s="17"/>
      <c r="I166" s="18"/>
      <c r="L166" s="19"/>
      <c r="M166" s="20"/>
      <c r="O166" s="21"/>
      <c r="Q166" s="22"/>
      <c r="T166" s="22"/>
    </row>
    <row r="167" spans="2:20" s="14" customFormat="1" ht="39.75" customHeight="1">
      <c r="B167" s="15"/>
      <c r="G167" s="16"/>
      <c r="H167" s="17"/>
      <c r="I167" s="18"/>
      <c r="L167" s="19"/>
      <c r="M167" s="20"/>
      <c r="O167" s="21"/>
      <c r="Q167" s="22"/>
      <c r="T167" s="22"/>
    </row>
    <row r="168" spans="2:20" s="14" customFormat="1" ht="39.75" customHeight="1">
      <c r="B168" s="15"/>
      <c r="G168" s="16"/>
      <c r="H168" s="17"/>
      <c r="I168" s="18"/>
      <c r="L168" s="19"/>
      <c r="M168" s="20"/>
      <c r="O168" s="21"/>
      <c r="Q168" s="22"/>
      <c r="T168" s="22"/>
    </row>
    <row r="169" spans="2:20" s="14" customFormat="1" ht="39.75" customHeight="1">
      <c r="B169" s="15"/>
      <c r="G169" s="16"/>
      <c r="H169" s="17"/>
      <c r="I169" s="18"/>
      <c r="L169" s="19"/>
      <c r="M169" s="20"/>
      <c r="O169" s="21"/>
      <c r="Q169" s="22"/>
      <c r="T169" s="22"/>
    </row>
  </sheetData>
  <mergeCells count="3">
    <mergeCell ref="A1:M1"/>
    <mergeCell ref="A2:M2"/>
    <mergeCell ref="R8:S8"/>
  </mergeCells>
  <conditionalFormatting sqref="C4:C160">
    <cfRule type="containsText" dxfId="0" priority="1" operator="containsText" text="Vid behov">
      <formula>NOT(ISERROR(SEARCH("Vid behov", C4)))</formula>
    </cfRule>
  </conditionalFormatting>
  <conditionalFormatting sqref="C4:C160">
    <cfRule type="cellIs" dxfId="1" priority="2" operator="equal">
      <formula>2028</formula>
    </cfRule>
  </conditionalFormatting>
  <conditionalFormatting sqref="C4:C160">
    <cfRule type="cellIs" dxfId="2" priority="3" operator="equal">
      <formula>2024</formula>
    </cfRule>
  </conditionalFormatting>
  <conditionalFormatting sqref="C4:C160">
    <cfRule type="cellIs" dxfId="3" priority="4" operator="equal">
      <formula>2020</formula>
    </cfRule>
  </conditionalFormatting>
  <conditionalFormatting sqref="C4:C160">
    <cfRule type="cellIs" dxfId="4" priority="5" operator="equal">
      <formula>2029</formula>
    </cfRule>
  </conditionalFormatting>
  <conditionalFormatting sqref="C4:C160">
    <cfRule type="cellIs" dxfId="5" priority="6" operator="equal">
      <formula>2025</formula>
    </cfRule>
  </conditionalFormatting>
  <conditionalFormatting sqref="C4:C160">
    <cfRule type="cellIs" dxfId="6" priority="7" operator="equal">
      <formula>2021</formula>
    </cfRule>
  </conditionalFormatting>
  <conditionalFormatting sqref="C4:C160">
    <cfRule type="cellIs" dxfId="7" priority="8" operator="equal">
      <formula>2026</formula>
    </cfRule>
  </conditionalFormatting>
  <conditionalFormatting sqref="C4:C160">
    <cfRule type="cellIs" dxfId="8" priority="9" operator="equal">
      <formula>2022</formula>
    </cfRule>
  </conditionalFormatting>
  <conditionalFormatting sqref="C4:C160">
    <cfRule type="cellIs" dxfId="9" priority="10" operator="equal">
      <formula>2018</formula>
    </cfRule>
  </conditionalFormatting>
  <conditionalFormatting sqref="C4:C160">
    <cfRule type="cellIs" dxfId="10" priority="11" operator="equal">
      <formula>2031</formula>
    </cfRule>
  </conditionalFormatting>
  <conditionalFormatting sqref="C4:C160">
    <cfRule type="cellIs" dxfId="11" priority="12" operator="equal">
      <formula>2027</formula>
    </cfRule>
  </conditionalFormatting>
  <conditionalFormatting sqref="C4:C160">
    <cfRule type="cellIs" dxfId="12" priority="13" operator="equal">
      <formula>2023</formula>
    </cfRule>
  </conditionalFormatting>
  <conditionalFormatting sqref="C4:C160">
    <cfRule type="cellIs" dxfId="13" priority="14" operator="equal">
      <formula>2019</formula>
    </cfRule>
  </conditionalFormatting>
  <conditionalFormatting sqref="C4:C160">
    <cfRule type="cellIs" dxfId="14" priority="15" operator="equal">
      <formula>2017</formula>
    </cfRule>
  </conditionalFormatting>
  <conditionalFormatting sqref="C4:C160">
    <cfRule type="cellIs" dxfId="15" priority="16" operator="equal">
      <formula>2016</formula>
    </cfRule>
  </conditionalFormatting>
  <conditionalFormatting sqref="I4:I160">
    <cfRule type="containsText" dxfId="16" priority="17" operator="containsText" text="Eftersatt">
      <formula>NOT(ISERROR(SEARCH("Eftersatt", I4)))</formula>
    </cfRule>
  </conditionalFormatting>
  <conditionalFormatting sqref="I4:I160">
    <cfRule type="containsText" dxfId="17" priority="18" operator="containsText" text="Ersatt">
      <formula>NOT(ISERROR(SEARCH("Ersatt", I4)))</formula>
    </cfRule>
  </conditionalFormatting>
  <conditionalFormatting sqref="I4:I160">
    <cfRule type="containsText" dxfId="18" priority="19" operator="containsText" text="Borttagen">
      <formula>NOT(ISERROR(SEARCH("Borttagen", I4)))</formula>
    </cfRule>
  </conditionalFormatting>
  <conditionalFormatting sqref="I4:I160">
    <cfRule type="containsText" dxfId="19" priority="20" operator="containsText" text="Utfört">
      <formula>NOT(ISERROR(SEARCH("Utfört", I4)))</formula>
    </cfRule>
  </conditionalFormatting>
  <conditionalFormatting sqref="I4:I160">
    <cfRule type="containsText" dxfId="20" priority="21" operator="containsText" text="Planerad">
      <formula>NOT(ISERROR(SEARCH("Planerad", I4)))</formula>
    </cfRule>
  </conditionalFormatting>
  <conditionalFormatting sqref="I4:I160">
    <cfRule type="expression" dxfId="21" priority="22">
      <formula>"  Planerad"</formula>
    </cfRule>
  </conditionalFormatting>
  <conditionalFormatting sqref="I4:I37">
    <cfRule type="expression" dxfId="22" priority="23">
      <formula>borttagen</formula>
    </cfRule>
  </conditionalFormatting>
  <printOptions gridLines="1">
    <extLst>
      <ext uri="smNativeData">
        <pm:pageFlags xmlns:pm="smNativeData" id="1747508028" printRowHead="0" printColHead="0" printHeadLine="1" printFootLine="1" autoHeightHeader="0" autoHeightFooter="0" fitToPageBoth="0"/>
      </ext>
    </extLst>
  </printOptions>
  <pageMargins left="0.708333" right="0.708333" top="0.748611" bottom="0.747917" header="0.315278" footer="0.511806"/>
  <pageSetup paperSize="9" scale="55" fitToWidth="1" fitToHeight="1" orientation="landscape" cellComments="asDisplayed"/>
  <headerFooter>
    <oddHeader>&amp;L&amp;10 Classification: Private&amp;1#_&amp;11Brf Hyveln 714800-0719</oddHeader>
    <extLst>
      <ext uri="smNativeData">
        <pm:header xmlns:pm="smNativeData" id="1747508028" l="56" r="56" t="56" b="56" borderId="0" fillId="0" vertical="0"/>
        <pm:footer xmlns:pm="smNativeData" id="1747508028" l="56" r="56" t="56" b="56" borderId="0" fillId="0" vertical="2"/>
      </ext>
    </extLst>
  </headerFooter>
  <rowBreaks count="11" manualBreakCount="11">
    <brk id="20" man="1"/>
    <brk id="35" man="1"/>
    <brk id="40" man="1"/>
    <brk id="43" man="1"/>
    <brk id="51" man="1"/>
    <brk id="53" man="1"/>
    <brk id="56" man="1"/>
    <brk id="88" man="1"/>
    <brk id="101" man="1"/>
    <brk id="117" man="1"/>
    <brk id="144" man="1"/>
  </rowBreaks>
  <colBreaks count="1" manualBreakCount="1">
    <brk id="12" man="1"/>
  </colBreaks>
  <tableParts count="1">
    <tablePart r:id="rId4"/>
  </tableParts>
  <extLst>
    <ext uri="smNativeData">
      <pm:sheetPrefs xmlns:pm="smNativeData" day="17475080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168"/>
  <sheetViews>
    <sheetView view="normal" topLeftCell="A64" zoomScale="80" workbookViewId="0">
      <selection activeCell="E82" sqref="E82"/>
    </sheetView>
  </sheetViews>
  <sheetFormatPr baseColWidth="7" defaultColWidth="8.571429" defaultRowHeight="15.40"/>
  <cols>
    <col min="1" max="1" width="10.705357" customWidth="1" style="14"/>
    <col min="2" max="2" width="14.705357" customWidth="1" style="15"/>
    <col min="3" max="4" width="14.705357" customWidth="1" style="13"/>
    <col min="5" max="5" width="43.857143" customWidth="1" style="13"/>
    <col min="6" max="6" width="16.000000" customWidth="1" style="13"/>
    <col min="7" max="7" width="24.705357" customWidth="1" style="16"/>
    <col min="8" max="8" width="10.848214" customWidth="1" style="17"/>
    <col min="9" max="9" width="13.000000" customWidth="1" style="18"/>
    <col min="10" max="10" width="17.151786" customWidth="1" style="13"/>
    <col min="11" max="11" width="15.705357" customWidth="1" style="13"/>
    <col min="12" max="12" width="15.705357" customWidth="1" style="71"/>
    <col min="13" max="13" width="50.705357" hidden="1" customWidth="1" style="13">
      <extLst>
        <ext uri="smNativeData">
          <pm:columnDef xmlns:pm="smNativeData" id="1747508028" min="13" max="13" hidden="1" collapsedDB="0" collapsedOL="0"/>
        </ext>
      </extLst>
    </col>
    <col min="14" max="14" width="25.705357" customWidth="1" style="21"/>
    <col min="15" max="15" width="23.419643" customWidth="1" style="13"/>
    <col min="16" max="16" width="25.705357" customWidth="1" style="22"/>
    <col min="17" max="18" width="25.705357" customWidth="1" style="13"/>
    <col min="19" max="19" width="25.142857" customWidth="1" style="22"/>
    <col min="20" max="21" width="25.705357" customWidth="1" style="13"/>
    <col min="22" max="22" width="8.000000" customWidth="1" style="13"/>
    <col min="23" max="23" width="6.000000" customWidth="1" style="13"/>
    <col min="24" max="24" width="8.000000" customWidth="1" style="13"/>
    <col min="25" max="26" width="6.000000" customWidth="1" style="13"/>
    <col min="27" max="27" width="8.000000" customWidth="1" style="13"/>
    <col min="28" max="28" width="6.000000" customWidth="1" style="13"/>
    <col min="29" max="29" width="11.285714" customWidth="1" style="13"/>
    <col min="30" max="30" width="25.571429" customWidth="1" style="13"/>
    <col min="31" max="31" width="18.705357" customWidth="1" style="13"/>
    <col min="32" max="32" width="29.285714" customWidth="1" style="13"/>
    <col min="33" max="33" width="22.419643" customWidth="1" style="13"/>
    <col min="34" max="34" width="40.285714" customWidth="1" style="13"/>
    <col min="35" max="35" width="14.419643" customWidth="1" style="13"/>
    <col min="36" max="36" width="22.419643" customWidth="1" style="13"/>
    <col min="37" max="37" width="18.857143" customWidth="1" style="13"/>
    <col min="38" max="38" width="22.571429" customWidth="1" style="13"/>
    <col min="39" max="39" width="18.705357" customWidth="1" style="13"/>
    <col min="40" max="40" width="22.705357" customWidth="1" style="13"/>
    <col min="41" max="41" width="15.142857" customWidth="1" style="13"/>
    <col min="42" max="42" width="21.428571" customWidth="1" style="13"/>
    <col min="43" max="43" width="10.848214" customWidth="1" style="13"/>
    <col min="44" max="44" width="16.848214" customWidth="1" style="13"/>
    <col min="45" max="45" width="36.419643" customWidth="1" style="13"/>
    <col min="46" max="46" width="19.000000" customWidth="1" style="13"/>
    <col min="47" max="47" width="23.857143" customWidth="1" style="13"/>
    <col min="48" max="48" width="36.000000" customWidth="1" style="13"/>
    <col min="49" max="49" width="18.857143" customWidth="1" style="13"/>
    <col min="50" max="50" width="25.705357" customWidth="1" style="13"/>
    <col min="51" max="51" width="34.285714" customWidth="1" style="13"/>
    <col min="52" max="52" width="15.285714" customWidth="1" style="13"/>
    <col min="53" max="53" width="28.571429" customWidth="1" style="13"/>
    <col min="54" max="54" width="43.571429" customWidth="1" style="13"/>
    <col min="55" max="55" width="20.142857" customWidth="1" style="13"/>
    <col min="56" max="56" width="20.705357" customWidth="1" style="13"/>
    <col min="57" max="57" width="12.419643" customWidth="1" style="13"/>
    <col min="58" max="58" width="12.857143" customWidth="1" style="13"/>
    <col min="59" max="59" width="14.571429" customWidth="1" style="13"/>
    <col min="60" max="60" width="15.000000" customWidth="1" style="13"/>
    <col min="61" max="61" width="22.285714" customWidth="1" style="13"/>
    <col min="62" max="62" width="12.571429" customWidth="1" style="13"/>
    <col min="63" max="63" width="34.705357" customWidth="1" style="13"/>
    <col min="64" max="64" width="14.419643" customWidth="1" style="13"/>
    <col min="65" max="65" width="11.428571" customWidth="1" style="13"/>
    <col min="66" max="66" width="19.571429" customWidth="1" style="13"/>
    <col min="67" max="67" width="26.000000" customWidth="1" style="13"/>
    <col min="68" max="68" width="27.285714" customWidth="1" style="13"/>
    <col min="69" max="69" width="16.285714" customWidth="1" style="13"/>
    <col min="70" max="70" width="16.705357" customWidth="1" style="13"/>
    <col min="71" max="71" width="27.857143" customWidth="1" style="13"/>
    <col min="72" max="72" width="29.285714" customWidth="1" style="13"/>
    <col min="73" max="73" width="14.571429" customWidth="1" style="13"/>
    <col min="74" max="74" width="21.571429" customWidth="1" style="13"/>
    <col min="75" max="75" width="19.142857" customWidth="1" style="13"/>
    <col min="76" max="76" width="19.705357" customWidth="1" style="13"/>
    <col min="77" max="77" width="39.419643" customWidth="1" style="13"/>
    <col min="78" max="78" width="37.419643" customWidth="1" style="13"/>
    <col min="79" max="79" width="15.142857" customWidth="1" style="13"/>
    <col min="80" max="80" width="23.857143" customWidth="1" style="13"/>
    <col min="81" max="81" width="39.571429" customWidth="1" style="13"/>
    <col min="82" max="82" width="24.285714" customWidth="1" style="13"/>
    <col min="83" max="83" width="17.000000" customWidth="1" style="13"/>
    <col min="84" max="84" width="28.000000" customWidth="1" style="13"/>
    <col min="85" max="85" width="39.000000" customWidth="1" style="13"/>
    <col min="86" max="86" width="48.705357" customWidth="1" style="13"/>
    <col min="87" max="87" width="27.571429" customWidth="1" style="13"/>
    <col min="88" max="88" width="29.000000" customWidth="1" style="13"/>
    <col min="89" max="89" width="11.285714" customWidth="1" style="13"/>
  </cols>
  <sheetData>
    <row r="1" spans="1:14" s="2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5"/>
    </row>
    <row r="2" spans="1:14" s="22" customFormat="1" ht="23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</row>
    <row r="3" spans="1:40" s="35" customFormat="1" ht="69.75" customHeight="1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30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22" hidden="1" ht="39.75" customHeight="1">
      <c r="A4" s="36" t="s">
        <v>15</v>
      </c>
      <c r="B4" s="15" t="n">
        <v>2016</v>
      </c>
      <c r="C4" s="37" t="n">
        <v>2016</v>
      </c>
      <c r="D4" s="15"/>
      <c r="E4" s="38" t="s">
        <v>16</v>
      </c>
      <c r="F4" s="38" t="s">
        <v>17</v>
      </c>
      <c r="G4" s="38" t="s">
        <v>18</v>
      </c>
      <c r="H4" s="36" t="n">
        <v>20</v>
      </c>
      <c r="I4" s="38" t="s">
        <v>19</v>
      </c>
      <c r="J4" s="39" t="n">
        <v>12000</v>
      </c>
      <c r="K4" s="39"/>
      <c r="L4" s="72"/>
      <c r="M4" s="38"/>
      <c r="N4" s="25"/>
      <c r="O4" s="22"/>
      <c r="P4" s="27"/>
      <c r="Q4" s="22"/>
      <c r="R4" s="22"/>
      <c r="T4" s="22"/>
      <c r="U4" s="22"/>
      <c r="V4" s="22"/>
      <extLst>
        <ext uri="smNativeData">
          <pm:rowDef xmlns:pm="smNativeData" id="1747508028" r="4" hidden="1" collapsedDB="0" collapsedOL="0"/>
        </ext>
      </extLst>
    </row>
    <row r="5" spans="1:22" hidden="1" ht="39.75" customHeight="1">
      <c r="A5" s="36" t="s">
        <v>15</v>
      </c>
      <c r="B5" s="15" t="n">
        <v>2016</v>
      </c>
      <c r="C5" s="37" t="n">
        <v>2016</v>
      </c>
      <c r="D5" s="15"/>
      <c r="E5" s="38" t="s">
        <v>20</v>
      </c>
      <c r="F5" s="38" t="s">
        <v>17</v>
      </c>
      <c r="G5" s="38" t="s">
        <v>21</v>
      </c>
      <c r="H5" s="36" t="n">
        <v>10</v>
      </c>
      <c r="I5" s="38" t="s">
        <v>19</v>
      </c>
      <c r="J5" s="39" t="n">
        <v>1000</v>
      </c>
      <c r="K5" s="39"/>
      <c r="L5" s="72"/>
      <c r="M5" s="38"/>
      <c r="N5" s="25"/>
      <c r="O5" s="22"/>
      <c r="P5" s="27"/>
      <c r="Q5" s="22"/>
      <c r="R5" s="22"/>
      <c r="T5" s="22"/>
      <c r="U5" s="22"/>
      <c r="V5" s="22"/>
      <extLst>
        <ext uri="smNativeData">
          <pm:rowDef xmlns:pm="smNativeData" id="1747508028" r="5" hidden="1" collapsedDB="0" collapsedOL="0"/>
        </ext>
      </extLst>
    </row>
    <row r="6" spans="1:22" hidden="1" ht="39.75" customHeight="1">
      <c r="A6" s="36" t="s">
        <v>15</v>
      </c>
      <c r="B6" s="15" t="n">
        <v>2016</v>
      </c>
      <c r="C6" s="37" t="n">
        <v>2016</v>
      </c>
      <c r="D6" s="15"/>
      <c r="E6" s="38" t="s">
        <v>20</v>
      </c>
      <c r="F6" s="38" t="s">
        <v>17</v>
      </c>
      <c r="G6" s="38" t="s">
        <v>22</v>
      </c>
      <c r="H6" s="36" t="n">
        <v>10</v>
      </c>
      <c r="I6" s="38" t="s">
        <v>19</v>
      </c>
      <c r="J6" s="39" t="n">
        <v>6000</v>
      </c>
      <c r="K6" s="39"/>
      <c r="L6" s="72"/>
      <c r="M6" s="38"/>
      <c r="N6" s="25"/>
      <c r="O6" s="22"/>
      <c r="Q6" s="22"/>
      <c r="R6" s="22"/>
      <c r="T6" s="22"/>
      <c r="U6" s="22"/>
      <c r="V6" s="22"/>
      <extLst>
        <ext uri="smNativeData">
          <pm:rowDef xmlns:pm="smNativeData" id="1747508028" r="6" hidden="1" collapsedDB="0" collapsedOL="0"/>
        </ext>
      </extLst>
    </row>
    <row r="7" spans="1:22" hidden="1">
      <c r="A7" s="36" t="s">
        <v>15</v>
      </c>
      <c r="B7" s="15" t="n">
        <v>2016</v>
      </c>
      <c r="C7" s="37" t="n">
        <v>2016</v>
      </c>
      <c r="D7" s="15"/>
      <c r="E7" s="38" t="s">
        <v>20</v>
      </c>
      <c r="F7" s="38" t="s">
        <v>17</v>
      </c>
      <c r="G7" s="38" t="s">
        <v>23</v>
      </c>
      <c r="H7" s="36" t="n">
        <v>10</v>
      </c>
      <c r="I7" s="38" t="s">
        <v>19</v>
      </c>
      <c r="J7" s="39" t="n">
        <v>13000</v>
      </c>
      <c r="K7" s="39"/>
      <c r="L7" s="72"/>
      <c r="M7" s="38"/>
      <c r="N7" s="42" t="s">
        <v>10</v>
      </c>
      <c r="O7" s="43" t="s">
        <v>24</v>
      </c>
      <c r="P7" s="44"/>
      <c r="T7" s="22"/>
      <c r="U7" s="22"/>
      <c r="V7" s="22"/>
      <extLst>
        <ext uri="smNativeData">
          <pm:rowDef xmlns:pm="smNativeData" id="1747508028" r="7" hidden="1" collapsedDB="0" collapsedOL="0"/>
        </ext>
      </extLst>
    </row>
    <row r="8" spans="1:22" hidden="1">
      <c r="A8" s="36" t="s">
        <v>15</v>
      </c>
      <c r="B8" s="15" t="n">
        <v>2016</v>
      </c>
      <c r="C8" s="37" t="n">
        <v>2016</v>
      </c>
      <c r="D8" s="15"/>
      <c r="E8" s="38" t="s">
        <v>25</v>
      </c>
      <c r="F8" s="38" t="s">
        <v>17</v>
      </c>
      <c r="G8" s="38" t="s">
        <v>23</v>
      </c>
      <c r="H8" s="36" t="n">
        <v>20</v>
      </c>
      <c r="I8" s="38" t="s">
        <v>19</v>
      </c>
      <c r="J8" s="39" t="n">
        <v>4000</v>
      </c>
      <c r="K8" s="39"/>
      <c r="L8" s="72"/>
      <c r="M8" s="38"/>
      <c r="N8" s="13"/>
      <c r="P8" s="45"/>
      <c r="Q8" s="46"/>
      <c r="R8" s="46"/>
      <c r="T8" s="22"/>
      <c r="U8" s="22"/>
      <c r="V8" s="22"/>
      <extLst>
        <ext uri="smNativeData">
          <pm:rowDef xmlns:pm="smNativeData" id="1747508028" r="8" hidden="1" collapsedDB="0" collapsedOL="0"/>
        </ext>
      </extLst>
    </row>
    <row r="9" spans="1:21" hidden="1" ht="39.75" customHeight="1">
      <c r="A9" s="36" t="s">
        <v>15</v>
      </c>
      <c r="B9" s="15" t="n">
        <v>2016</v>
      </c>
      <c r="C9" s="37" t="n">
        <v>2016</v>
      </c>
      <c r="D9" s="15"/>
      <c r="E9" s="38" t="s">
        <v>26</v>
      </c>
      <c r="F9" s="38" t="s">
        <v>17</v>
      </c>
      <c r="G9" s="38" t="s">
        <v>23</v>
      </c>
      <c r="H9" s="36" t="n">
        <v>20</v>
      </c>
      <c r="I9" s="38" t="s">
        <v>19</v>
      </c>
      <c r="J9" s="39" t="n">
        <v>11000</v>
      </c>
      <c r="K9" s="39"/>
      <c r="L9" s="72"/>
      <c r="M9" s="38"/>
      <c r="N9" s="47" t="s">
        <v>27</v>
      </c>
      <c r="O9" s="48" t="s">
        <v>28</v>
      </c>
      <c r="P9" s="45"/>
      <c r="Q9" s="47" t="s">
        <v>27</v>
      </c>
      <c r="R9" s="48" t="s">
        <v>28</v>
      </c>
      <c r="T9" s="42" t="s">
        <v>10</v>
      </c>
      <c r="U9" s="43" t="s">
        <v>24</v>
      </c>
      <extLst>
        <ext uri="smNativeData">
          <pm:rowDef xmlns:pm="smNativeData" id="1747508028" r="9" hidden="1" collapsedDB="0" collapsedOL="0"/>
        </ext>
      </extLst>
    </row>
    <row r="10" spans="1:18" hidden="1" ht="39.75" customHeight="1">
      <c r="A10" s="36" t="s">
        <v>15</v>
      </c>
      <c r="B10" s="15" t="n">
        <v>2016</v>
      </c>
      <c r="C10" s="37" t="n">
        <v>2016</v>
      </c>
      <c r="D10" s="15"/>
      <c r="E10" s="38" t="s">
        <v>29</v>
      </c>
      <c r="F10" s="38" t="s">
        <v>17</v>
      </c>
      <c r="G10" s="38" t="s">
        <v>21</v>
      </c>
      <c r="H10" s="36" t="n">
        <v>20</v>
      </c>
      <c r="I10" s="38" t="s">
        <v>19</v>
      </c>
      <c r="J10" s="39" t="n">
        <v>2000</v>
      </c>
      <c r="K10" s="39"/>
      <c r="L10" s="72"/>
      <c r="M10" s="38"/>
      <c r="N10" s="49" t="n">
        <v>2016</v>
      </c>
      <c r="O10" s="50" t="n">
        <v>100000</v>
      </c>
      <c r="P10" s="45"/>
      <c r="Q10" s="49" t="n">
        <v>2016</v>
      </c>
      <c r="R10" s="50" t="n">
        <v>296700</v>
      </c>
      <extLst>
        <ext uri="smNativeData">
          <pm:rowDef xmlns:pm="smNativeData" id="1747508028" r="10" hidden="1" collapsedDB="0" collapsedOL="0"/>
        </ext>
      </extLst>
    </row>
    <row r="11" spans="1:21" hidden="1" ht="39.75" customHeight="1">
      <c r="A11" s="36" t="s">
        <v>15</v>
      </c>
      <c r="B11" s="15" t="n">
        <v>2016</v>
      </c>
      <c r="C11" s="37" t="n">
        <v>2016</v>
      </c>
      <c r="D11" s="15"/>
      <c r="E11" s="38" t="s">
        <v>29</v>
      </c>
      <c r="F11" s="38" t="s">
        <v>17</v>
      </c>
      <c r="G11" s="38" t="s">
        <v>18</v>
      </c>
      <c r="H11" s="36" t="n">
        <v>20</v>
      </c>
      <c r="I11" s="38" t="s">
        <v>19</v>
      </c>
      <c r="J11" s="39" t="n">
        <v>9000</v>
      </c>
      <c r="K11" s="39"/>
      <c r="L11" s="72"/>
      <c r="M11" s="38"/>
      <c r="N11" s="51" t="n">
        <v>2018</v>
      </c>
      <c r="O11" s="52" t="n">
        <v>344000</v>
      </c>
      <c r="P11" s="45"/>
      <c r="Q11" s="51" t="n">
        <v>2017</v>
      </c>
      <c r="R11" s="52" t="n">
        <v>2601000</v>
      </c>
      <c r="T11" s="47" t="s">
        <v>27</v>
      </c>
      <c r="U11" s="48" t="s">
        <v>30</v>
      </c>
      <extLst>
        <ext uri="smNativeData">
          <pm:rowDef xmlns:pm="smNativeData" id="1747508028" r="11" hidden="1" collapsedDB="0" collapsedOL="0"/>
        </ext>
      </extLst>
    </row>
    <row r="12" spans="1:21" hidden="1" ht="39.75" customHeight="1">
      <c r="A12" s="36" t="s">
        <v>15</v>
      </c>
      <c r="B12" s="15" t="n">
        <v>2016</v>
      </c>
      <c r="C12" s="37" t="n">
        <v>2016</v>
      </c>
      <c r="D12" s="15"/>
      <c r="E12" s="38" t="s">
        <v>29</v>
      </c>
      <c r="F12" s="38" t="s">
        <v>17</v>
      </c>
      <c r="G12" s="38" t="s">
        <v>22</v>
      </c>
      <c r="H12" s="36" t="n">
        <v>20</v>
      </c>
      <c r="I12" s="38" t="s">
        <v>19</v>
      </c>
      <c r="J12" s="39" t="n">
        <v>9000</v>
      </c>
      <c r="K12" s="39"/>
      <c r="L12" s="72"/>
      <c r="M12" s="38"/>
      <c r="N12" s="51" t="n">
        <v>2020</v>
      </c>
      <c r="O12" s="52" t="n">
        <v>315000</v>
      </c>
      <c r="P12" s="45"/>
      <c r="Q12" s="51" t="n">
        <v>2018</v>
      </c>
      <c r="R12" s="52" t="n">
        <v>2350000</v>
      </c>
      <c r="T12" s="49" t="n">
        <v>2016</v>
      </c>
      <c r="U12" s="50" t="n">
        <v>278232</v>
      </c>
      <extLst>
        <ext uri="smNativeData">
          <pm:rowDef xmlns:pm="smNativeData" id="1747508028" r="12" hidden="1" collapsedDB="0" collapsedOL="0"/>
        </ext>
      </extLst>
    </row>
    <row r="13" spans="1:21" hidden="1" ht="39.75" customHeight="1">
      <c r="A13" s="36" t="s">
        <v>15</v>
      </c>
      <c r="B13" s="15" t="n">
        <v>2016</v>
      </c>
      <c r="C13" s="37" t="n">
        <v>2016</v>
      </c>
      <c r="D13" s="15"/>
      <c r="E13" s="38" t="s">
        <v>31</v>
      </c>
      <c r="F13" s="38" t="s">
        <v>17</v>
      </c>
      <c r="G13" s="38" t="s">
        <v>21</v>
      </c>
      <c r="H13" s="36" t="s">
        <v>32</v>
      </c>
      <c r="I13" s="38" t="s">
        <v>19</v>
      </c>
      <c r="J13" s="39" t="n">
        <v>2000</v>
      </c>
      <c r="K13" s="39"/>
      <c r="L13" s="72"/>
      <c r="M13" s="38"/>
      <c r="N13" s="51" t="n">
        <v>2021</v>
      </c>
      <c r="O13" s="52" t="n">
        <v>8000</v>
      </c>
      <c r="P13" s="45"/>
      <c r="Q13" s="51" t="n">
        <v>2019</v>
      </c>
      <c r="R13" s="52" t="n">
        <v>349700</v>
      </c>
      <c r="T13" s="51" t="n">
        <v>2017</v>
      </c>
      <c r="U13" s="52" t="n">
        <v>2925920</v>
      </c>
      <extLst>
        <ext uri="smNativeData">
          <pm:rowDef xmlns:pm="smNativeData" id="1747508028" r="13" hidden="1" collapsedDB="0" collapsedOL="0"/>
        </ext>
      </extLst>
    </row>
    <row r="14" spans="1:21" hidden="1" ht="39.75" customHeight="1">
      <c r="A14" s="36" t="s">
        <v>15</v>
      </c>
      <c r="B14" s="15" t="n">
        <v>2016</v>
      </c>
      <c r="C14" s="37" t="n">
        <v>2016</v>
      </c>
      <c r="D14" s="15"/>
      <c r="E14" s="38" t="s">
        <v>31</v>
      </c>
      <c r="F14" s="38" t="s">
        <v>17</v>
      </c>
      <c r="G14" s="38" t="s">
        <v>18</v>
      </c>
      <c r="H14" s="36" t="s">
        <v>32</v>
      </c>
      <c r="I14" s="38" t="s">
        <v>19</v>
      </c>
      <c r="J14" s="39" t="n">
        <v>8000</v>
      </c>
      <c r="K14" s="39"/>
      <c r="L14" s="72"/>
      <c r="M14" s="38"/>
      <c r="N14" s="51" t="n">
        <v>2024</v>
      </c>
      <c r="O14" s="52" t="n">
        <v>700000</v>
      </c>
      <c r="P14" s="45"/>
      <c r="Q14" s="51" t="n">
        <v>2020</v>
      </c>
      <c r="R14" s="52" t="n">
        <v>494000</v>
      </c>
      <c r="T14" s="51" t="n">
        <v>2018</v>
      </c>
      <c r="U14" s="52" t="n">
        <v>22000</v>
      </c>
      <extLst>
        <ext uri="smNativeData">
          <pm:rowDef xmlns:pm="smNativeData" id="1747508028" r="14" hidden="1" collapsedDB="0" collapsedOL="0"/>
        </ext>
      </extLst>
    </row>
    <row r="15" spans="1:21" hidden="1" ht="39.75" customHeight="1">
      <c r="A15" s="36" t="s">
        <v>15</v>
      </c>
      <c r="B15" s="15" t="n">
        <v>2016</v>
      </c>
      <c r="C15" s="37" t="n">
        <v>2016</v>
      </c>
      <c r="D15" s="15"/>
      <c r="E15" s="38" t="s">
        <v>31</v>
      </c>
      <c r="F15" s="38" t="s">
        <v>17</v>
      </c>
      <c r="G15" s="38" t="s">
        <v>22</v>
      </c>
      <c r="H15" s="36" t="s">
        <v>32</v>
      </c>
      <c r="I15" s="38" t="s">
        <v>19</v>
      </c>
      <c r="J15" s="39" t="n">
        <v>7000</v>
      </c>
      <c r="K15" s="39"/>
      <c r="L15" s="72"/>
      <c r="M15" s="38"/>
      <c r="N15" s="51" t="n">
        <v>2025</v>
      </c>
      <c r="O15" s="52" t="n">
        <v>1248000</v>
      </c>
      <c r="P15" s="45"/>
      <c r="Q15" s="51" t="n">
        <v>2021</v>
      </c>
      <c r="R15" s="52" t="n">
        <v>83000</v>
      </c>
      <c r="T15" s="51" t="n">
        <v>2019</v>
      </c>
      <c r="U15" s="52" t="n">
        <v>5384532</v>
      </c>
      <extLst>
        <ext uri="smNativeData">
          <pm:rowDef xmlns:pm="smNativeData" id="1747508028" r="15" hidden="1" collapsedDB="0" collapsedOL="0"/>
        </ext>
      </extLst>
    </row>
    <row r="16" spans="1:21" hidden="1" ht="39.75" customHeight="1">
      <c r="A16" s="36" t="s">
        <v>15</v>
      </c>
      <c r="B16" s="15" t="n">
        <v>2016</v>
      </c>
      <c r="C16" s="37" t="n">
        <v>2016</v>
      </c>
      <c r="D16" s="15"/>
      <c r="E16" s="38" t="s">
        <v>31</v>
      </c>
      <c r="F16" s="38" t="s">
        <v>17</v>
      </c>
      <c r="G16" s="38" t="s">
        <v>23</v>
      </c>
      <c r="H16" s="36" t="s">
        <v>32</v>
      </c>
      <c r="I16" s="38" t="s">
        <v>19</v>
      </c>
      <c r="J16" s="39" t="n">
        <v>16000</v>
      </c>
      <c r="K16" s="39"/>
      <c r="L16" s="72"/>
      <c r="M16" s="38"/>
      <c r="N16" s="51" t="n">
        <v>2026</v>
      </c>
      <c r="O16" s="52" t="n">
        <v>67000</v>
      </c>
      <c r="P16" s="45"/>
      <c r="Q16" s="51" t="n">
        <v>2022</v>
      </c>
      <c r="R16" s="52" t="n">
        <v>76000</v>
      </c>
      <c r="T16" s="51" t="n">
        <v>2020</v>
      </c>
      <c r="U16" s="52" t="n">
        <v>18990</v>
      </c>
      <extLst>
        <ext uri="smNativeData">
          <pm:rowDef xmlns:pm="smNativeData" id="1747508028" r="16" hidden="1" collapsedDB="0" collapsedOL="0"/>
        </ext>
      </extLst>
    </row>
    <row r="17" spans="1:21" hidden="1" ht="39.75" customHeight="1">
      <c r="A17" s="36" t="s">
        <v>15</v>
      </c>
      <c r="B17" s="15" t="n">
        <v>2016</v>
      </c>
      <c r="C17" s="37" t="n">
        <v>2016</v>
      </c>
      <c r="D17" s="15"/>
      <c r="E17" s="38" t="s">
        <v>33</v>
      </c>
      <c r="F17" s="38" t="s">
        <v>34</v>
      </c>
      <c r="G17" s="38" t="s">
        <v>35</v>
      </c>
      <c r="H17" s="36" t="n">
        <v>15</v>
      </c>
      <c r="I17" s="38" t="s">
        <v>36</v>
      </c>
      <c r="J17" s="39" t="n">
        <v>17000</v>
      </c>
      <c r="K17" s="39"/>
      <c r="L17" s="72"/>
      <c r="M17" s="38"/>
      <c r="N17" s="51" t="n">
        <v>2027</v>
      </c>
      <c r="O17" s="52" t="n">
        <v>32000</v>
      </c>
      <c r="P17" s="45"/>
      <c r="Q17" s="51" t="n">
        <v>2023</v>
      </c>
      <c r="R17" s="52" t="n">
        <v>38000</v>
      </c>
      <c r="T17" s="51" t="n">
        <v>2022</v>
      </c>
      <c r="U17" s="52" t="n">
        <v>1011739</v>
      </c>
      <extLst>
        <ext uri="smNativeData">
          <pm:rowDef xmlns:pm="smNativeData" id="1747508028" r="17" hidden="1" collapsedDB="0" collapsedOL="0"/>
        </ext>
      </extLst>
    </row>
    <row r="18" spans="1:21" hidden="1" ht="39.75" customHeight="1">
      <c r="A18" s="36" t="s">
        <v>37</v>
      </c>
      <c r="B18" s="15" t="s">
        <v>32</v>
      </c>
      <c r="C18" s="37" t="n">
        <v>2016</v>
      </c>
      <c r="D18" s="15" t="n">
        <v>2016</v>
      </c>
      <c r="E18" s="38" t="s">
        <v>38</v>
      </c>
      <c r="F18" s="38" t="s">
        <v>17</v>
      </c>
      <c r="G18" s="38" t="s">
        <v>39</v>
      </c>
      <c r="H18" s="36" t="s">
        <v>32</v>
      </c>
      <c r="I18" s="38" t="s">
        <v>36</v>
      </c>
      <c r="J18" s="39" t="n">
        <v>200000</v>
      </c>
      <c r="K18" s="39"/>
      <c r="L18" s="72" t="n">
        <v>278232</v>
      </c>
      <c r="M18" s="38" t="s">
        <v>40</v>
      </c>
      <c r="N18" s="51" t="n">
        <v>2028</v>
      </c>
      <c r="O18" s="52" t="n">
        <v>138000</v>
      </c>
      <c r="P18" s="45"/>
      <c r="Q18" s="51" t="n">
        <v>2024</v>
      </c>
      <c r="R18" s="52" t="n">
        <v>341000</v>
      </c>
      <c r="T18" s="51" t="s">
        <v>41</v>
      </c>
      <c r="U18" s="53" t="n">
        <v>3500</v>
      </c>
      <extLst>
        <ext uri="smNativeData">
          <pm:rowDef xmlns:pm="smNativeData" id="1747508028" r="18" hidden="1" collapsedDB="0" collapsedOL="0"/>
        </ext>
      </extLst>
    </row>
    <row r="19" spans="1:21" hidden="1" ht="39.75" customHeight="1">
      <c r="A19" s="36" t="s">
        <v>15</v>
      </c>
      <c r="B19" s="15" t="n">
        <v>2016</v>
      </c>
      <c r="C19" s="37" t="n">
        <v>2016</v>
      </c>
      <c r="D19" s="15" t="n">
        <v>2016</v>
      </c>
      <c r="E19" s="38" t="s">
        <v>42</v>
      </c>
      <c r="F19" s="38" t="s">
        <v>43</v>
      </c>
      <c r="G19" s="38" t="s">
        <v>44</v>
      </c>
      <c r="H19" s="36" t="n">
        <v>3</v>
      </c>
      <c r="I19" s="38" t="s">
        <v>36</v>
      </c>
      <c r="J19" s="39" t="n">
        <v>6000</v>
      </c>
      <c r="K19" s="39"/>
      <c r="L19" s="72"/>
      <c r="M19" s="38" t="s">
        <v>40</v>
      </c>
      <c r="N19" s="51" t="n">
        <v>2029</v>
      </c>
      <c r="O19" s="52" t="n">
        <v>252000</v>
      </c>
      <c r="P19" s="45"/>
      <c r="Q19" s="51" t="n">
        <v>2025</v>
      </c>
      <c r="R19" s="52" t="n">
        <v>2209000</v>
      </c>
      <c r="T19" s="54" t="s">
        <v>45</v>
      </c>
      <c r="U19" s="55" t="n">
        <v>9644913</v>
      </c>
      <extLst>
        <ext uri="smNativeData">
          <pm:rowDef xmlns:pm="smNativeData" id="1747508028" r="19" hidden="1" collapsedDB="0" collapsedOL="0"/>
        </ext>
      </extLst>
    </row>
    <row r="20" spans="1:18" hidden="1" ht="39.75" customHeight="1">
      <c r="A20" s="36" t="s">
        <v>15</v>
      </c>
      <c r="B20" s="15" t="n">
        <v>2016</v>
      </c>
      <c r="C20" s="37" t="n">
        <v>2016</v>
      </c>
      <c r="D20" s="15" t="n">
        <v>2016</v>
      </c>
      <c r="E20" s="38" t="s">
        <v>46</v>
      </c>
      <c r="F20" s="38" t="s">
        <v>43</v>
      </c>
      <c r="G20" s="38" t="s">
        <v>44</v>
      </c>
      <c r="H20" s="36" t="n">
        <v>3</v>
      </c>
      <c r="I20" s="38" t="s">
        <v>36</v>
      </c>
      <c r="J20" s="39" t="n">
        <v>700</v>
      </c>
      <c r="K20" s="39"/>
      <c r="L20" s="72"/>
      <c r="M20" s="38" t="s">
        <v>40</v>
      </c>
      <c r="N20" s="51" t="n">
        <v>2030</v>
      </c>
      <c r="O20" s="52" t="n">
        <v>2070000</v>
      </c>
      <c r="Q20" s="51" t="n">
        <v>2026</v>
      </c>
      <c r="R20" s="52" t="n">
        <v>25000</v>
      </c>
      <extLst>
        <ext uri="smNativeData">
          <pm:rowDef xmlns:pm="smNativeData" id="1747508028" r="20" hidden="1" collapsedDB="0" collapsedOL="0"/>
        </ext>
      </extLst>
    </row>
    <row r="21" spans="1:18" hidden="1" ht="39.75" customHeight="1">
      <c r="A21" s="36" t="s">
        <v>15</v>
      </c>
      <c r="B21" s="15" t="n">
        <v>2017</v>
      </c>
      <c r="C21" s="37" t="n">
        <v>2017</v>
      </c>
      <c r="D21" s="15" t="n">
        <v>2017</v>
      </c>
      <c r="E21" s="38" t="s">
        <v>47</v>
      </c>
      <c r="F21" s="38" t="s">
        <v>48</v>
      </c>
      <c r="G21" s="38" t="s">
        <v>49</v>
      </c>
      <c r="H21" s="36" t="n">
        <v>30</v>
      </c>
      <c r="I21" s="38" t="s">
        <v>36</v>
      </c>
      <c r="J21" s="39" t="n">
        <v>2000</v>
      </c>
      <c r="K21" s="39"/>
      <c r="L21" s="72" t="n">
        <v>2000</v>
      </c>
      <c r="M21" s="38" t="s">
        <v>50</v>
      </c>
      <c r="N21" s="51" t="n">
        <v>2031</v>
      </c>
      <c r="O21" s="52" t="n">
        <v>58000</v>
      </c>
      <c r="Q21" s="51" t="n">
        <v>2027</v>
      </c>
      <c r="R21" s="52" t="n">
        <v>108000</v>
      </c>
      <extLst>
        <ext uri="smNativeData">
          <pm:rowDef xmlns:pm="smNativeData" id="1747508028" r="21" hidden="1" collapsedDB="0" collapsedOL="0"/>
        </ext>
      </extLst>
    </row>
    <row r="22" spans="1:18" hidden="1" ht="39.75" customHeight="1">
      <c r="A22" s="36" t="s">
        <v>15</v>
      </c>
      <c r="B22" s="15" t="n">
        <v>2017</v>
      </c>
      <c r="C22" s="37" t="n">
        <v>2017</v>
      </c>
      <c r="D22" s="15" t="n">
        <v>2017</v>
      </c>
      <c r="E22" s="38" t="s">
        <v>51</v>
      </c>
      <c r="F22" s="38" t="s">
        <v>48</v>
      </c>
      <c r="G22" s="38" t="s">
        <v>49</v>
      </c>
      <c r="H22" s="36" t="n">
        <v>8</v>
      </c>
      <c r="I22" s="38" t="s">
        <v>36</v>
      </c>
      <c r="J22" s="39" t="n">
        <v>69000</v>
      </c>
      <c r="K22" s="39"/>
      <c r="L22" s="72" t="n">
        <v>69000</v>
      </c>
      <c r="M22" s="38" t="s">
        <v>50</v>
      </c>
      <c r="N22" s="51" t="n">
        <v>2032</v>
      </c>
      <c r="O22" s="52" t="n">
        <v>101000</v>
      </c>
      <c r="Q22" s="51" t="n">
        <v>2028</v>
      </c>
      <c r="R22" s="52" t="n">
        <v>88000</v>
      </c>
      <extLst>
        <ext uri="smNativeData">
          <pm:rowDef xmlns:pm="smNativeData" id="1747508028" r="22" hidden="1" collapsedDB="0" collapsedOL="0"/>
        </ext>
      </extLst>
    </row>
    <row r="23" spans="1:18" hidden="1" ht="39.75" customHeight="1">
      <c r="A23" s="36" t="s">
        <v>15</v>
      </c>
      <c r="B23" s="15" t="n">
        <v>2017</v>
      </c>
      <c r="C23" s="37" t="n">
        <v>2017</v>
      </c>
      <c r="D23" s="15" t="n">
        <v>2017</v>
      </c>
      <c r="E23" s="38" t="s">
        <v>52</v>
      </c>
      <c r="F23" s="38" t="s">
        <v>48</v>
      </c>
      <c r="G23" s="38" t="s">
        <v>49</v>
      </c>
      <c r="H23" s="36" t="n">
        <v>8</v>
      </c>
      <c r="I23" s="38" t="s">
        <v>36</v>
      </c>
      <c r="J23" s="39" t="n">
        <v>40000</v>
      </c>
      <c r="K23" s="39"/>
      <c r="L23" s="72" t="n">
        <v>40000</v>
      </c>
      <c r="M23" s="38" t="s">
        <v>50</v>
      </c>
      <c r="N23" s="51" t="n">
        <v>2033</v>
      </c>
      <c r="O23" s="52" t="n">
        <v>2377000</v>
      </c>
      <c r="Q23" s="51" t="n">
        <v>2029</v>
      </c>
      <c r="R23" s="52" t="n">
        <v>268000</v>
      </c>
      <extLst>
        <ext uri="smNativeData">
          <pm:rowDef xmlns:pm="smNativeData" id="1747508028" r="23" hidden="1" collapsedDB="0" collapsedOL="0"/>
        </ext>
      </extLst>
    </row>
    <row r="24" spans="1:18" hidden="1" ht="39.75" customHeight="1">
      <c r="A24" s="36" t="s">
        <v>15</v>
      </c>
      <c r="B24" s="15" t="n">
        <v>2017</v>
      </c>
      <c r="C24" s="37" t="n">
        <v>2017</v>
      </c>
      <c r="D24" s="15" t="n">
        <v>2017</v>
      </c>
      <c r="E24" s="38" t="s">
        <v>53</v>
      </c>
      <c r="F24" s="38" t="s">
        <v>48</v>
      </c>
      <c r="G24" s="38" t="s">
        <v>49</v>
      </c>
      <c r="H24" s="36" t="n">
        <v>8</v>
      </c>
      <c r="I24" s="38" t="s">
        <v>36</v>
      </c>
      <c r="J24" s="39" t="n">
        <v>116000</v>
      </c>
      <c r="K24" s="39"/>
      <c r="L24" s="72" t="n">
        <v>116000</v>
      </c>
      <c r="M24" s="38" t="s">
        <v>50</v>
      </c>
      <c r="N24" s="51" t="n">
        <v>2034</v>
      </c>
      <c r="O24" s="52" t="n">
        <v>33000</v>
      </c>
      <c r="Q24" s="51" t="n">
        <v>2030</v>
      </c>
      <c r="R24" s="52" t="n">
        <v>101000</v>
      </c>
      <extLst>
        <ext uri="smNativeData">
          <pm:rowDef xmlns:pm="smNativeData" id="1747508028" r="24" hidden="1" collapsedDB="0" collapsedOL="0"/>
        </ext>
      </extLst>
    </row>
    <row r="25" spans="1:18" hidden="1" ht="39.75" customHeight="1">
      <c r="A25" s="36" t="s">
        <v>15</v>
      </c>
      <c r="B25" s="15" t="n">
        <v>2017</v>
      </c>
      <c r="C25" s="37" t="n">
        <v>2017</v>
      </c>
      <c r="D25" s="15" t="n">
        <v>2017</v>
      </c>
      <c r="E25" s="38" t="s">
        <v>54</v>
      </c>
      <c r="F25" s="38" t="s">
        <v>43</v>
      </c>
      <c r="G25" s="38" t="s">
        <v>55</v>
      </c>
      <c r="H25" s="36" t="n">
        <v>8</v>
      </c>
      <c r="I25" s="38" t="s">
        <v>36</v>
      </c>
      <c r="J25" s="39" t="n">
        <v>7000</v>
      </c>
      <c r="K25" s="39"/>
      <c r="L25" s="72" t="n">
        <v>7000</v>
      </c>
      <c r="M25" s="38" t="s">
        <v>50</v>
      </c>
      <c r="N25" s="51" t="n">
        <v>2037</v>
      </c>
      <c r="O25" s="52" t="n">
        <v>61000</v>
      </c>
      <c r="Q25" s="51" t="n">
        <v>2031</v>
      </c>
      <c r="R25" s="52" t="n">
        <v>58000</v>
      </c>
      <extLst>
        <ext uri="smNativeData">
          <pm:rowDef xmlns:pm="smNativeData" id="1747508028" r="25" hidden="1" collapsedDB="0" collapsedOL="0"/>
        </ext>
      </extLst>
    </row>
    <row r="26" spans="1:18" hidden="1" ht="39.75" customHeight="1">
      <c r="A26" s="36" t="s">
        <v>15</v>
      </c>
      <c r="B26" s="15" t="n">
        <v>2017</v>
      </c>
      <c r="C26" s="37" t="n">
        <v>2017</v>
      </c>
      <c r="D26" s="15" t="n">
        <v>2017</v>
      </c>
      <c r="E26" s="38" t="s">
        <v>56</v>
      </c>
      <c r="F26" s="38" t="s">
        <v>43</v>
      </c>
      <c r="G26" s="38" t="s">
        <v>55</v>
      </c>
      <c r="H26" s="36" t="n">
        <v>8</v>
      </c>
      <c r="I26" s="38" t="s">
        <v>36</v>
      </c>
      <c r="J26" s="39" t="n">
        <v>9000</v>
      </c>
      <c r="K26" s="39"/>
      <c r="L26" s="72" t="n">
        <v>9000</v>
      </c>
      <c r="M26" s="38" t="s">
        <v>50</v>
      </c>
      <c r="N26" s="51" t="n">
        <v>2038</v>
      </c>
      <c r="O26" s="52" t="n">
        <v>15000</v>
      </c>
      <c r="Q26" s="51" t="n">
        <v>2032</v>
      </c>
      <c r="R26" s="52" t="n">
        <v>35000</v>
      </c>
      <extLst>
        <ext uri="smNativeData">
          <pm:rowDef xmlns:pm="smNativeData" id="1747508028" r="26" hidden="1" collapsedDB="0" collapsedOL="0"/>
        </ext>
      </extLst>
    </row>
    <row r="27" spans="1:18" hidden="1" ht="39.75" customHeight="1">
      <c r="A27" s="36" t="s">
        <v>15</v>
      </c>
      <c r="B27" s="15" t="n">
        <v>2017</v>
      </c>
      <c r="C27" s="37" t="n">
        <v>2017</v>
      </c>
      <c r="D27" s="15" t="n">
        <v>2017</v>
      </c>
      <c r="E27" s="38" t="s">
        <v>57</v>
      </c>
      <c r="F27" s="38" t="s">
        <v>48</v>
      </c>
      <c r="G27" s="38" t="s">
        <v>49</v>
      </c>
      <c r="H27" s="36" t="n">
        <v>24</v>
      </c>
      <c r="I27" s="38" t="s">
        <v>36</v>
      </c>
      <c r="J27" s="39" t="n">
        <v>951000</v>
      </c>
      <c r="K27" s="39"/>
      <c r="L27" s="72" t="n">
        <v>951000</v>
      </c>
      <c r="M27" s="38" t="s">
        <v>50</v>
      </c>
      <c r="N27" s="51" t="n">
        <v>2040</v>
      </c>
      <c r="O27" s="52" t="n">
        <v>218000</v>
      </c>
      <c r="Q27" s="51" t="n">
        <v>2033</v>
      </c>
      <c r="R27" s="52" t="n">
        <v>3167000</v>
      </c>
      <extLst>
        <ext uri="smNativeData">
          <pm:rowDef xmlns:pm="smNativeData" id="1747508028" r="27" hidden="1" collapsedDB="0" collapsedOL="0"/>
        </ext>
      </extLst>
    </row>
    <row r="28" spans="1:18" hidden="1" ht="39.75" customHeight="1">
      <c r="A28" s="36" t="s">
        <v>15</v>
      </c>
      <c r="B28" s="15" t="n">
        <v>2017</v>
      </c>
      <c r="C28" s="37" t="n">
        <v>2017</v>
      </c>
      <c r="D28" s="15" t="n">
        <v>2017</v>
      </c>
      <c r="E28" s="38" t="s">
        <v>58</v>
      </c>
      <c r="F28" s="38" t="s">
        <v>48</v>
      </c>
      <c r="G28" s="38" t="s">
        <v>49</v>
      </c>
      <c r="H28" s="36" t="n">
        <v>8</v>
      </c>
      <c r="I28" s="38" t="s">
        <v>36</v>
      </c>
      <c r="J28" s="39" t="n">
        <v>2000</v>
      </c>
      <c r="K28" s="39"/>
      <c r="L28" s="72" t="n">
        <v>2000</v>
      </c>
      <c r="M28" s="38" t="s">
        <v>50</v>
      </c>
      <c r="N28" s="51" t="s">
        <v>59</v>
      </c>
      <c r="O28" s="53" t="n">
        <v>52700</v>
      </c>
      <c r="Q28" s="51" t="n">
        <v>2034</v>
      </c>
      <c r="R28" s="52" t="n">
        <v>33000</v>
      </c>
      <extLst>
        <ext uri="smNativeData">
          <pm:rowDef xmlns:pm="smNativeData" id="1747508028" r="28" hidden="1" collapsedDB="0" collapsedOL="0"/>
        </ext>
      </extLst>
    </row>
    <row r="29" spans="1:18" hidden="1" ht="39.75" customHeight="1">
      <c r="A29" s="36" t="s">
        <v>15</v>
      </c>
      <c r="B29" s="15" t="n">
        <v>2017</v>
      </c>
      <c r="C29" s="37" t="n">
        <v>2017</v>
      </c>
      <c r="D29" s="15" t="n">
        <v>2017</v>
      </c>
      <c r="E29" s="38" t="s">
        <v>60</v>
      </c>
      <c r="F29" s="38" t="s">
        <v>48</v>
      </c>
      <c r="G29" s="38" t="s">
        <v>49</v>
      </c>
      <c r="H29" s="36" t="n">
        <v>8</v>
      </c>
      <c r="I29" s="38" t="s">
        <v>36</v>
      </c>
      <c r="J29" s="39" t="n">
        <v>3000</v>
      </c>
      <c r="K29" s="39"/>
      <c r="L29" s="72" t="n">
        <v>3000</v>
      </c>
      <c r="M29" s="38" t="s">
        <v>50</v>
      </c>
      <c r="N29" s="54" t="s">
        <v>45</v>
      </c>
      <c r="O29" s="55" t="n">
        <v>8189700</v>
      </c>
      <c r="Q29" s="51" t="n">
        <v>2037</v>
      </c>
      <c r="R29" s="52" t="n">
        <v>61000</v>
      </c>
      <extLst>
        <ext uri="smNativeData">
          <pm:rowDef xmlns:pm="smNativeData" id="1747508028" r="29" hidden="1" collapsedDB="0" collapsedOL="0"/>
        </ext>
      </extLst>
    </row>
    <row r="30" spans="1:18" hidden="1" ht="39.75" customHeight="1">
      <c r="A30" s="36" t="s">
        <v>15</v>
      </c>
      <c r="B30" s="15" t="n">
        <v>2017</v>
      </c>
      <c r="C30" s="37" t="n">
        <v>2017</v>
      </c>
      <c r="D30" s="15" t="n">
        <v>2017</v>
      </c>
      <c r="E30" s="38" t="s">
        <v>61</v>
      </c>
      <c r="F30" s="38" t="s">
        <v>43</v>
      </c>
      <c r="G30" s="38" t="s">
        <v>55</v>
      </c>
      <c r="H30" s="36" t="n">
        <v>8</v>
      </c>
      <c r="I30" s="38" t="s">
        <v>36</v>
      </c>
      <c r="J30" s="39" t="n">
        <v>28000</v>
      </c>
      <c r="K30" s="39"/>
      <c r="L30" s="72" t="n">
        <v>28000</v>
      </c>
      <c r="M30" s="38" t="s">
        <v>50</v>
      </c>
      <c r="Q30" s="51" t="n">
        <v>2038</v>
      </c>
      <c r="R30" s="52" t="n">
        <v>15000</v>
      </c>
      <extLst>
        <ext uri="smNativeData">
          <pm:rowDef xmlns:pm="smNativeData" id="1747508028" r="30" hidden="1" collapsedDB="0" collapsedOL="0"/>
        </ext>
      </extLst>
    </row>
    <row r="31" spans="1:18" hidden="1" ht="39.75" customHeight="1">
      <c r="A31" s="36" t="s">
        <v>15</v>
      </c>
      <c r="B31" s="15" t="n">
        <v>2017</v>
      </c>
      <c r="C31" s="37" t="n">
        <v>2017</v>
      </c>
      <c r="D31" s="15" t="n">
        <v>2017</v>
      </c>
      <c r="E31" s="38" t="s">
        <v>62</v>
      </c>
      <c r="F31" s="38" t="s">
        <v>48</v>
      </c>
      <c r="G31" s="38" t="s">
        <v>49</v>
      </c>
      <c r="H31" s="36" t="n">
        <v>8</v>
      </c>
      <c r="I31" s="38" t="s">
        <v>36</v>
      </c>
      <c r="J31" s="39" t="n">
        <v>230000</v>
      </c>
      <c r="K31" s="39"/>
      <c r="L31" s="72" t="n">
        <v>230000</v>
      </c>
      <c r="M31" s="38" t="s">
        <v>50</v>
      </c>
      <c r="Q31" s="51" t="n">
        <v>2040</v>
      </c>
      <c r="R31" s="52" t="n">
        <v>214000</v>
      </c>
      <extLst>
        <ext uri="smNativeData">
          <pm:rowDef xmlns:pm="smNativeData" id="1747508028" r="31" hidden="1" collapsedDB="0" collapsedOL="0"/>
        </ext>
      </extLst>
    </row>
    <row r="32" spans="1:18" hidden="1" ht="39.75" customHeight="1">
      <c r="A32" s="36" t="s">
        <v>15</v>
      </c>
      <c r="B32" s="15" t="n">
        <v>2017</v>
      </c>
      <c r="C32" s="37" t="n">
        <v>2017</v>
      </c>
      <c r="D32" s="15" t="n">
        <v>2017</v>
      </c>
      <c r="E32" s="38" t="s">
        <v>63</v>
      </c>
      <c r="F32" s="38" t="s">
        <v>48</v>
      </c>
      <c r="G32" s="38" t="s">
        <v>49</v>
      </c>
      <c r="H32" s="36" t="n">
        <v>8</v>
      </c>
      <c r="I32" s="38" t="s">
        <v>36</v>
      </c>
      <c r="J32" s="39" t="n">
        <v>4000</v>
      </c>
      <c r="K32" s="39"/>
      <c r="L32" s="72" t="n">
        <v>4000</v>
      </c>
      <c r="M32" s="38" t="s">
        <v>50</v>
      </c>
      <c r="Q32" s="51" t="s">
        <v>45</v>
      </c>
      <c r="R32" s="53" t="n">
        <v>13011400</v>
      </c>
      <extLst>
        <ext uri="smNativeData">
          <pm:rowDef xmlns:pm="smNativeData" id="1747508028" r="32" hidden="1" collapsedDB="0" collapsedOL="0"/>
        </ext>
      </extLst>
    </row>
    <row r="33" spans="1:18" hidden="1" ht="39.75" customHeight="1">
      <c r="A33" s="36" t="s">
        <v>15</v>
      </c>
      <c r="B33" s="15" t="n">
        <v>2017</v>
      </c>
      <c r="C33" s="37" t="n">
        <v>2017</v>
      </c>
      <c r="D33" s="15" t="n">
        <v>2017</v>
      </c>
      <c r="E33" s="38" t="s">
        <v>64</v>
      </c>
      <c r="F33" s="38" t="s">
        <v>48</v>
      </c>
      <c r="G33" s="38" t="s">
        <v>49</v>
      </c>
      <c r="H33" s="36" t="n">
        <v>8</v>
      </c>
      <c r="I33" s="38" t="s">
        <v>36</v>
      </c>
      <c r="J33" s="39" t="n">
        <v>671000</v>
      </c>
      <c r="K33" s="39"/>
      <c r="L33" s="72" t="n">
        <v>671000</v>
      </c>
      <c r="M33" s="38" t="s">
        <v>50</v>
      </c>
      <c r="Q33" s="54"/>
      <c r="R33" s="55"/>
      <extLst>
        <ext uri="smNativeData">
          <pm:rowDef xmlns:pm="smNativeData" id="1747508028" r="33" hidden="1" collapsedDB="0" collapsedOL="0"/>
        </ext>
      </extLst>
    </row>
    <row r="34" spans="1:13" hidden="1" ht="39.75" customHeight="1">
      <c r="A34" s="36" t="s">
        <v>15</v>
      </c>
      <c r="B34" s="15" t="n">
        <v>2017</v>
      </c>
      <c r="C34" s="37" t="n">
        <v>2017</v>
      </c>
      <c r="D34" s="15" t="n">
        <v>2017</v>
      </c>
      <c r="E34" s="38" t="s">
        <v>65</v>
      </c>
      <c r="F34" s="38" t="s">
        <v>48</v>
      </c>
      <c r="G34" s="38" t="s">
        <v>49</v>
      </c>
      <c r="H34" s="36" t="s">
        <v>32</v>
      </c>
      <c r="I34" s="38" t="s">
        <v>36</v>
      </c>
      <c r="J34" s="39" t="n">
        <v>51000</v>
      </c>
      <c r="K34" s="39"/>
      <c r="L34" s="72" t="n">
        <v>51000</v>
      </c>
      <c r="M34" s="38" t="s">
        <v>50</v>
      </c>
      <extLst>
        <ext uri="smNativeData">
          <pm:rowDef xmlns:pm="smNativeData" id="1747508028" r="34" hidden="1" collapsedDB="0" collapsedOL="0"/>
        </ext>
      </extLst>
    </row>
    <row r="35" spans="1:13" hidden="1" ht="39.75" customHeight="1">
      <c r="A35" s="36" t="n">
        <v>2017</v>
      </c>
      <c r="B35" s="15" t="n">
        <v>2017</v>
      </c>
      <c r="C35" s="37" t="n">
        <v>2017</v>
      </c>
      <c r="D35" s="15" t="n">
        <v>2017</v>
      </c>
      <c r="E35" s="38" t="s">
        <v>38</v>
      </c>
      <c r="F35" s="38" t="s">
        <v>17</v>
      </c>
      <c r="G35" s="38" t="s">
        <v>66</v>
      </c>
      <c r="H35" s="36" t="s">
        <v>32</v>
      </c>
      <c r="I35" s="38" t="s">
        <v>36</v>
      </c>
      <c r="J35" s="39" t="n">
        <v>300000</v>
      </c>
      <c r="K35" s="39"/>
      <c r="L35" s="72" t="n">
        <v>742920</v>
      </c>
      <c r="M35" s="38" t="s">
        <v>67</v>
      </c>
      <extLst>
        <ext uri="smNativeData">
          <pm:rowDef xmlns:pm="smNativeData" id="1747508028" r="35" hidden="1" collapsedDB="0" collapsedOL="0"/>
        </ext>
      </extLst>
    </row>
    <row r="36" spans="1:13" hidden="1" ht="39.75" customHeight="1">
      <c r="A36" s="36" t="s">
        <v>15</v>
      </c>
      <c r="B36" s="15" t="n">
        <v>2017</v>
      </c>
      <c r="C36" s="37" t="n">
        <v>2018</v>
      </c>
      <c r="D36" s="15"/>
      <c r="E36" s="38" t="s">
        <v>68</v>
      </c>
      <c r="F36" s="38" t="s">
        <v>69</v>
      </c>
      <c r="G36" s="38"/>
      <c r="H36" s="36" t="n">
        <v>10</v>
      </c>
      <c r="I36" s="38" t="s">
        <v>70</v>
      </c>
      <c r="J36" s="39" t="n">
        <v>41000</v>
      </c>
      <c r="K36" s="39" t="n">
        <v>0</v>
      </c>
      <c r="L36" s="72"/>
      <c r="M36" s="38" t="s">
        <v>71</v>
      </c>
      <extLst>
        <ext uri="smNativeData">
          <pm:rowDef xmlns:pm="smNativeData" id="1747508028" r="36" hidden="1" collapsedDB="0" collapsedOL="0"/>
        </ext>
      </extLst>
    </row>
    <row r="37" spans="1:13" hidden="1" ht="39.75" customHeight="1">
      <c r="A37" s="36" t="n">
        <v>2018</v>
      </c>
      <c r="B37" s="15" t="n">
        <v>2018</v>
      </c>
      <c r="C37" s="37" t="n">
        <v>2018</v>
      </c>
      <c r="D37" s="15"/>
      <c r="E37" s="38" t="s">
        <v>38</v>
      </c>
      <c r="F37" s="38" t="s">
        <v>17</v>
      </c>
      <c r="G37" s="38" t="s">
        <v>72</v>
      </c>
      <c r="H37" s="36" t="s">
        <v>32</v>
      </c>
      <c r="I37" s="38" t="s">
        <v>70</v>
      </c>
      <c r="J37" s="39" t="n">
        <v>300000</v>
      </c>
      <c r="K37" s="39"/>
      <c r="L37" s="72"/>
      <c r="M37" s="38" t="s">
        <v>73</v>
      </c>
      <extLst>
        <ext uri="smNativeData">
          <pm:rowDef xmlns:pm="smNativeData" id="1747508028" r="37" hidden="1" collapsedDB="0" collapsedOL="0"/>
        </ext>
      </extLst>
    </row>
    <row r="38" spans="1:13" hidden="1" ht="39.75" customHeight="1">
      <c r="A38" s="36" t="s">
        <v>15</v>
      </c>
      <c r="B38" s="15" t="n">
        <v>2018</v>
      </c>
      <c r="C38" s="37" t="n">
        <v>2018</v>
      </c>
      <c r="D38" s="15"/>
      <c r="E38" s="38" t="s">
        <v>74</v>
      </c>
      <c r="F38" s="38" t="s">
        <v>75</v>
      </c>
      <c r="G38" s="38" t="s">
        <v>76</v>
      </c>
      <c r="H38" s="36" t="s">
        <v>32</v>
      </c>
      <c r="I38" s="38" t="s">
        <v>19</v>
      </c>
      <c r="J38" s="39" t="n">
        <v>3000</v>
      </c>
      <c r="K38" s="39"/>
      <c r="L38" s="72"/>
      <c r="M38" s="38"/>
      <extLst>
        <ext uri="smNativeData">
          <pm:rowDef xmlns:pm="smNativeData" id="1747508028" r="38" hidden="1" collapsedDB="0" collapsedOL="0"/>
        </ext>
      </extLst>
    </row>
    <row r="39" spans="1:13" hidden="1" ht="39.75" customHeight="1">
      <c r="A39" s="36" t="s">
        <v>15</v>
      </c>
      <c r="B39" s="15" t="n">
        <v>2016</v>
      </c>
      <c r="C39" s="37" t="n">
        <v>2018</v>
      </c>
      <c r="D39" s="15" t="n">
        <v>2018</v>
      </c>
      <c r="E39" s="38" t="s">
        <v>77</v>
      </c>
      <c r="F39" s="38" t="s">
        <v>75</v>
      </c>
      <c r="G39" s="38" t="s">
        <v>78</v>
      </c>
      <c r="H39" s="36" t="s">
        <v>32</v>
      </c>
      <c r="I39" s="38" t="s">
        <v>36</v>
      </c>
      <c r="J39" s="39" t="n">
        <v>22000</v>
      </c>
      <c r="K39" s="39"/>
      <c r="L39" s="72" t="n">
        <v>22000</v>
      </c>
      <c r="M39" s="38" t="s">
        <v>79</v>
      </c>
      <extLst>
        <ext uri="smNativeData">
          <pm:rowDef xmlns:pm="smNativeData" id="1747508028" r="39" hidden="1" collapsedDB="0" collapsedOL="0"/>
        </ext>
      </extLst>
    </row>
    <row r="40" spans="1:12" hidden="1" ht="39.75" customHeight="1">
      <c r="A40" s="36" t="s">
        <v>15</v>
      </c>
      <c r="B40" s="15" t="n">
        <v>2025</v>
      </c>
      <c r="C40" s="37" t="n">
        <v>2018</v>
      </c>
      <c r="D40" s="15"/>
      <c r="E40" s="21" t="s">
        <v>80</v>
      </c>
      <c r="F40" s="21" t="s">
        <v>48</v>
      </c>
      <c r="G40" s="21" t="s">
        <v>49</v>
      </c>
      <c r="H40" s="15" t="n">
        <v>8</v>
      </c>
      <c r="I40" s="21" t="s">
        <v>36</v>
      </c>
      <c r="J40" s="56" t="n">
        <v>786000</v>
      </c>
      <c r="K40" s="56"/>
      <c r="L40" s="73"/>
      <extLst>
        <ext uri="smNativeData">
          <pm:rowDef xmlns:pm="smNativeData" id="1747508028" r="40" hidden="1" collapsedDB="0" collapsedOL="0"/>
        </ext>
      </extLst>
    </row>
    <row r="41" spans="1:13" hidden="1" ht="39.75" customHeight="1">
      <c r="A41" s="36" t="s">
        <v>37</v>
      </c>
      <c r="B41" s="15" t="n">
        <v>2019</v>
      </c>
      <c r="C41" s="37" t="n">
        <v>2019</v>
      </c>
      <c r="D41" s="15" t="n">
        <v>2019</v>
      </c>
      <c r="E41" s="38" t="s">
        <v>38</v>
      </c>
      <c r="F41" s="38" t="s">
        <v>17</v>
      </c>
      <c r="G41" s="38" t="s">
        <v>72</v>
      </c>
      <c r="H41" s="36" t="s">
        <v>32</v>
      </c>
      <c r="I41" s="38" t="s">
        <v>36</v>
      </c>
      <c r="J41" s="39" t="n">
        <v>300000</v>
      </c>
      <c r="K41" s="39"/>
      <c r="L41" s="72" t="n">
        <v>0</v>
      </c>
      <c r="M41" s="38" t="s">
        <v>81</v>
      </c>
      <extLst>
        <ext uri="smNativeData">
          <pm:rowDef xmlns:pm="smNativeData" id="1747508028" r="41" hidden="1" collapsedDB="0" collapsedOL="0"/>
        </ext>
      </extLst>
    </row>
    <row r="42" spans="1:13" hidden="1" ht="39.75" customHeight="1">
      <c r="A42" s="36" t="s">
        <v>15</v>
      </c>
      <c r="B42" s="15" t="n">
        <v>2020</v>
      </c>
      <c r="C42" s="37" t="n">
        <v>2019</v>
      </c>
      <c r="D42" s="15" t="n">
        <v>2019</v>
      </c>
      <c r="E42" s="38" t="s">
        <v>82</v>
      </c>
      <c r="F42" s="38" t="s">
        <v>75</v>
      </c>
      <c r="G42" s="38" t="s">
        <v>35</v>
      </c>
      <c r="H42" s="36" t="n">
        <v>20</v>
      </c>
      <c r="I42" s="38" t="s">
        <v>36</v>
      </c>
      <c r="J42" s="39" t="n">
        <v>144000</v>
      </c>
      <c r="K42" s="39"/>
      <c r="L42" s="72" t="n">
        <v>353750</v>
      </c>
      <c r="M42" s="38" t="s">
        <v>83</v>
      </c>
      <extLst>
        <ext uri="smNativeData">
          <pm:rowDef xmlns:pm="smNativeData" id="1747508028" r="42" hidden="1" collapsedDB="0" collapsedOL="0"/>
        </ext>
      </extLst>
    </row>
    <row r="43" spans="1:13" hidden="1" ht="39.75" customHeight="1">
      <c r="A43" s="36" t="n">
        <v>2023</v>
      </c>
      <c r="B43" s="15" t="s">
        <v>32</v>
      </c>
      <c r="C43" s="37" t="n">
        <v>2019</v>
      </c>
      <c r="D43" s="15" t="n">
        <v>2019</v>
      </c>
      <c r="E43" s="21" t="s">
        <v>84</v>
      </c>
      <c r="F43" s="21" t="s">
        <v>75</v>
      </c>
      <c r="G43" s="21"/>
      <c r="H43" s="15"/>
      <c r="I43" s="21" t="s">
        <v>36</v>
      </c>
      <c r="J43" s="39" t="n">
        <v>5030782</v>
      </c>
      <c r="K43" s="56"/>
      <c r="L43" s="74" t="n">
        <v>5030782</v>
      </c>
      <c r="M43" s="38" t="s">
        <v>85</v>
      </c>
      <extLst>
        <ext uri="smNativeData">
          <pm:rowDef xmlns:pm="smNativeData" id="1747508028" r="43" hidden="1" collapsedDB="0" collapsedOL="0"/>
        </ext>
      </extLst>
    </row>
    <row r="44" spans="1:13" hidden="1" ht="39.75" customHeight="1">
      <c r="A44" s="36" t="s">
        <v>37</v>
      </c>
      <c r="B44" s="15" t="n">
        <v>2020</v>
      </c>
      <c r="C44" s="37" t="n">
        <v>2020</v>
      </c>
      <c r="D44" s="15"/>
      <c r="E44" s="38" t="s">
        <v>38</v>
      </c>
      <c r="F44" s="38" t="s">
        <v>17</v>
      </c>
      <c r="G44" s="38" t="s">
        <v>72</v>
      </c>
      <c r="H44" s="36" t="s">
        <v>32</v>
      </c>
      <c r="I44" s="38" t="s">
        <v>70</v>
      </c>
      <c r="J44" s="39" t="n">
        <v>300000</v>
      </c>
      <c r="K44" s="39"/>
      <c r="L44" s="75"/>
      <c r="M44" s="38"/>
      <extLst>
        <ext uri="smNativeData">
          <pm:rowDef xmlns:pm="smNativeData" id="1747508028" r="44" hidden="1" collapsedDB="0" collapsedOL="0"/>
        </ext>
      </extLst>
    </row>
    <row r="45" spans="1:13" hidden="1" ht="39.75" customHeight="1">
      <c r="A45" s="36" t="s">
        <v>15</v>
      </c>
      <c r="B45" s="15" t="n">
        <v>2020</v>
      </c>
      <c r="C45" s="37" t="n">
        <v>2020</v>
      </c>
      <c r="D45" s="15"/>
      <c r="E45" s="38" t="s">
        <v>86</v>
      </c>
      <c r="F45" s="38" t="s">
        <v>75</v>
      </c>
      <c r="G45" s="38" t="s">
        <v>87</v>
      </c>
      <c r="H45" s="36" t="n">
        <v>30</v>
      </c>
      <c r="I45" s="38" t="s">
        <v>19</v>
      </c>
      <c r="J45" s="39" t="n">
        <v>5000</v>
      </c>
      <c r="K45" s="39"/>
      <c r="L45" s="75"/>
      <c r="M45" s="38"/>
      <extLst>
        <ext uri="smNativeData">
          <pm:rowDef xmlns:pm="smNativeData" id="1747508028" r="45" hidden="1" collapsedDB="0" collapsedOL="0"/>
        </ext>
      </extLst>
    </row>
    <row r="46" spans="1:13" hidden="1" ht="39.75" customHeight="1">
      <c r="A46" s="36" t="s">
        <v>15</v>
      </c>
      <c r="B46" s="15" t="n">
        <v>2020</v>
      </c>
      <c r="C46" s="37" t="n">
        <v>2020</v>
      </c>
      <c r="D46" s="15"/>
      <c r="E46" s="38" t="s">
        <v>88</v>
      </c>
      <c r="F46" s="38" t="s">
        <v>75</v>
      </c>
      <c r="G46" s="38" t="s">
        <v>87</v>
      </c>
      <c r="H46" s="36" t="n">
        <v>30</v>
      </c>
      <c r="I46" s="38" t="s">
        <v>19</v>
      </c>
      <c r="J46" s="39" t="n">
        <v>10000</v>
      </c>
      <c r="K46" s="39"/>
      <c r="L46" s="75"/>
      <c r="M46" s="38"/>
      <extLst>
        <ext uri="smNativeData">
          <pm:rowDef xmlns:pm="smNativeData" id="1747508028" r="46" hidden="1" collapsedDB="0" collapsedOL="0"/>
        </ext>
      </extLst>
    </row>
    <row r="47" spans="1:13" hidden="1" ht="39.75" customHeight="1">
      <c r="A47" s="36" t="s">
        <v>15</v>
      </c>
      <c r="B47" s="15" t="n">
        <v>2018</v>
      </c>
      <c r="C47" s="37" t="n">
        <v>2020</v>
      </c>
      <c r="D47" s="15" t="n">
        <v>2020</v>
      </c>
      <c r="E47" s="38" t="s">
        <v>89</v>
      </c>
      <c r="F47" s="38" t="s">
        <v>43</v>
      </c>
      <c r="G47" s="38" t="s">
        <v>44</v>
      </c>
      <c r="H47" s="36" t="n">
        <v>5</v>
      </c>
      <c r="I47" s="38" t="s">
        <v>36</v>
      </c>
      <c r="J47" s="39" t="n">
        <v>10000</v>
      </c>
      <c r="K47" s="39" t="n">
        <v>17800</v>
      </c>
      <c r="L47" s="72"/>
      <c r="M47" s="38" t="s">
        <v>90</v>
      </c>
      <extLst>
        <ext uri="smNativeData">
          <pm:rowDef xmlns:pm="smNativeData" id="1747508028" r="47" hidden="1" collapsedDB="0" collapsedOL="0"/>
        </ext>
      </extLst>
    </row>
    <row r="48" spans="1:13" hidden="1" ht="39.75" customHeight="1">
      <c r="A48" s="36" t="s">
        <v>15</v>
      </c>
      <c r="B48" s="15" t="n">
        <v>2019</v>
      </c>
      <c r="C48" s="37" t="n">
        <v>2020</v>
      </c>
      <c r="D48" s="15" t="n">
        <v>2020</v>
      </c>
      <c r="E48" s="38" t="s">
        <v>91</v>
      </c>
      <c r="F48" s="38" t="s">
        <v>75</v>
      </c>
      <c r="G48" s="38" t="s">
        <v>76</v>
      </c>
      <c r="H48" s="36" t="n">
        <v>10</v>
      </c>
      <c r="I48" s="38" t="s">
        <v>36</v>
      </c>
      <c r="J48" s="39" t="n">
        <v>13000</v>
      </c>
      <c r="K48" s="39"/>
      <c r="L48" s="72" t="n">
        <v>18990</v>
      </c>
      <c r="M48" s="38" t="s">
        <v>92</v>
      </c>
      <extLst>
        <ext uri="smNativeData">
          <pm:rowDef xmlns:pm="smNativeData" id="1747508028" r="48" hidden="1" collapsedDB="0" collapsedOL="0"/>
        </ext>
      </extLst>
    </row>
    <row r="49" spans="1:13" hidden="1" ht="39.75" customHeight="1">
      <c r="A49" s="36" t="s">
        <v>15</v>
      </c>
      <c r="B49" s="15" t="n">
        <v>2020</v>
      </c>
      <c r="C49" s="37" t="n">
        <v>2020</v>
      </c>
      <c r="D49" s="15"/>
      <c r="E49" s="38" t="s">
        <v>93</v>
      </c>
      <c r="F49" s="38" t="s">
        <v>48</v>
      </c>
      <c r="G49" s="38" t="s">
        <v>49</v>
      </c>
      <c r="H49" s="36" t="n">
        <v>10</v>
      </c>
      <c r="I49" s="38" t="s">
        <v>36</v>
      </c>
      <c r="J49" s="39" t="n">
        <v>29000</v>
      </c>
      <c r="K49" s="39"/>
      <c r="L49" s="75"/>
      <c r="M49" s="38" t="s">
        <v>94</v>
      </c>
      <extLst>
        <ext uri="smNativeData">
          <pm:rowDef xmlns:pm="smNativeData" id="1747508028" r="49" hidden="1" collapsedDB="0" collapsedOL="0"/>
        </ext>
      </extLst>
    </row>
    <row r="50" spans="1:13" hidden="1" ht="39.75" customHeight="1">
      <c r="A50" s="36" t="s">
        <v>15</v>
      </c>
      <c r="B50" s="15" t="n">
        <v>2021</v>
      </c>
      <c r="C50" s="37" t="n">
        <v>2020</v>
      </c>
      <c r="D50" s="15"/>
      <c r="E50" s="21" t="s">
        <v>95</v>
      </c>
      <c r="F50" s="21" t="s">
        <v>75</v>
      </c>
      <c r="G50" s="21" t="s">
        <v>35</v>
      </c>
      <c r="H50" s="15" t="n">
        <v>15</v>
      </c>
      <c r="I50" s="21" t="s">
        <v>36</v>
      </c>
      <c r="J50" s="56" t="n">
        <v>43000</v>
      </c>
      <c r="K50" s="56"/>
      <c r="L50" s="73"/>
      <c r="M50" s="21" t="s">
        <v>96</v>
      </c>
      <extLst>
        <ext uri="smNativeData">
          <pm:rowDef xmlns:pm="smNativeData" id="1747508028" r="50" hidden="1" collapsedDB="0" collapsedOL="0"/>
        </ext>
      </extLst>
    </row>
    <row r="51" spans="1:13" hidden="1" ht="39.75" customHeight="1">
      <c r="A51" s="36" t="n">
        <v>2023</v>
      </c>
      <c r="B51" s="15" t="s">
        <v>32</v>
      </c>
      <c r="C51" s="37" t="n">
        <v>2020</v>
      </c>
      <c r="D51" s="15" t="n">
        <v>2020</v>
      </c>
      <c r="E51" s="21" t="s">
        <v>97</v>
      </c>
      <c r="F51" s="21" t="s">
        <v>75</v>
      </c>
      <c r="G51" s="21" t="s">
        <v>35</v>
      </c>
      <c r="H51" s="15"/>
      <c r="I51" s="21" t="s">
        <v>36</v>
      </c>
      <c r="J51" s="39"/>
      <c r="K51" s="56"/>
      <c r="L51" s="73"/>
      <c r="M51" s="38" t="s">
        <v>98</v>
      </c>
      <extLst>
        <ext uri="smNativeData">
          <pm:rowDef xmlns:pm="smNativeData" id="1747508028" r="51" hidden="1" collapsedDB="0" collapsedOL="0"/>
        </ext>
      </extLst>
    </row>
    <row r="52" spans="1:13" hidden="1" ht="39.75" customHeight="1">
      <c r="A52" s="36" t="s">
        <v>15</v>
      </c>
      <c r="B52" s="15" t="n">
        <v>2018</v>
      </c>
      <c r="C52" s="37" t="n">
        <v>2021</v>
      </c>
      <c r="D52" s="15"/>
      <c r="E52" s="21" t="s">
        <v>99</v>
      </c>
      <c r="F52" s="21" t="s">
        <v>43</v>
      </c>
      <c r="G52" s="21" t="s">
        <v>44</v>
      </c>
      <c r="H52" s="15" t="n">
        <v>3</v>
      </c>
      <c r="I52" s="21" t="s">
        <v>19</v>
      </c>
      <c r="J52" s="56" t="n">
        <v>8000</v>
      </c>
      <c r="K52" s="56"/>
      <c r="L52" s="73"/>
      <c r="M52" s="21" t="s">
        <v>100</v>
      </c>
      <extLst>
        <ext uri="smNativeData">
          <pm:rowDef xmlns:pm="smNativeData" id="1747508028" r="52" hidden="1" collapsedDB="0" collapsedOL="0"/>
        </ext>
      </extLst>
    </row>
    <row r="53" spans="1:13" hidden="1" ht="39.75" customHeight="1">
      <c r="A53" s="36" t="s">
        <v>15</v>
      </c>
      <c r="B53" s="15" t="n">
        <v>2021</v>
      </c>
      <c r="C53" s="37" t="n">
        <v>2021</v>
      </c>
      <c r="D53" s="15"/>
      <c r="E53" s="38" t="s">
        <v>101</v>
      </c>
      <c r="F53" s="21" t="s">
        <v>75</v>
      </c>
      <c r="G53" s="21" t="s">
        <v>35</v>
      </c>
      <c r="H53" s="15" t="n">
        <v>15</v>
      </c>
      <c r="I53" s="21" t="s">
        <v>36</v>
      </c>
      <c r="J53" s="56" t="n">
        <v>17000</v>
      </c>
      <c r="K53" s="56"/>
      <c r="L53" s="73"/>
      <c r="M53" s="38" t="s">
        <v>102</v>
      </c>
      <extLst>
        <ext uri="smNativeData">
          <pm:rowDef xmlns:pm="smNativeData" id="1747508028" r="53" hidden="1" collapsedDB="0" collapsedOL="0"/>
        </ext>
      </extLst>
    </row>
    <row r="54" spans="1:13" hidden="1" ht="39.75" customHeight="1">
      <c r="A54" s="36" t="s">
        <v>15</v>
      </c>
      <c r="B54" s="15" t="n">
        <v>2021</v>
      </c>
      <c r="C54" s="37" t="n">
        <v>2022</v>
      </c>
      <c r="D54" s="15"/>
      <c r="E54" s="21" t="s">
        <v>103</v>
      </c>
      <c r="F54" s="21" t="s">
        <v>75</v>
      </c>
      <c r="G54" s="21" t="s">
        <v>35</v>
      </c>
      <c r="H54" s="15" t="n">
        <v>15</v>
      </c>
      <c r="I54" s="21" t="s">
        <v>36</v>
      </c>
      <c r="J54" s="56" t="n">
        <v>21000</v>
      </c>
      <c r="K54" s="56"/>
      <c r="L54" s="73"/>
      <c r="M54" s="21" t="s">
        <v>104</v>
      </c>
      <extLst>
        <ext uri="smNativeData">
          <pm:rowDef xmlns:pm="smNativeData" id="1747508028" r="54" hidden="1" collapsedDB="0" collapsedOL="0"/>
        </ext>
      </extLst>
    </row>
    <row r="55" spans="1:13" hidden="1" ht="39.75" customHeight="1">
      <c r="A55" s="36" t="n">
        <v>2023</v>
      </c>
      <c r="B55" s="15" t="s">
        <v>32</v>
      </c>
      <c r="C55" s="37" t="n">
        <v>2022</v>
      </c>
      <c r="D55" s="15" t="n">
        <v>2022</v>
      </c>
      <c r="E55" s="21" t="s">
        <v>105</v>
      </c>
      <c r="F55" s="21" t="s">
        <v>69</v>
      </c>
      <c r="G55" s="21" t="s">
        <v>49</v>
      </c>
      <c r="H55" s="15" t="s">
        <v>32</v>
      </c>
      <c r="I55" s="21" t="s">
        <v>36</v>
      </c>
      <c r="J55" s="56" t="s">
        <v>32</v>
      </c>
      <c r="K55" s="56"/>
      <c r="L55" s="74" t="n">
        <v>1011739</v>
      </c>
      <c r="M55" s="38"/>
      <extLst>
        <ext uri="smNativeData">
          <pm:rowDef xmlns:pm="smNativeData" id="1747508028" r="55" hidden="1" collapsedDB="0" collapsedOL="0"/>
        </ext>
      </extLst>
    </row>
    <row r="56" spans="1:12" hidden="1" ht="39.75" customHeight="1">
      <c r="A56" s="36" t="s">
        <v>15</v>
      </c>
      <c r="B56" s="15" t="n">
        <v>2022</v>
      </c>
      <c r="C56" s="37" t="n">
        <v>2022</v>
      </c>
      <c r="D56" s="15"/>
      <c r="E56" s="38" t="s">
        <v>106</v>
      </c>
      <c r="F56" s="21" t="s">
        <v>75</v>
      </c>
      <c r="G56" s="21" t="s">
        <v>107</v>
      </c>
      <c r="H56" s="15" t="n">
        <v>6</v>
      </c>
      <c r="I56" s="21" t="s">
        <v>36</v>
      </c>
      <c r="J56" s="56" t="n">
        <v>9000</v>
      </c>
      <c r="K56" s="56"/>
      <c r="L56" s="74" t="n">
        <v>3500</v>
      </c>
      <extLst>
        <ext uri="smNativeData">
          <pm:rowDef xmlns:pm="smNativeData" id="1747508028" r="56" hidden="1" collapsedDB="0" collapsedOL="0"/>
        </ext>
      </extLst>
    </row>
    <row r="57" spans="1:13" hidden="1" ht="39.75" customHeight="1">
      <c r="A57" s="36" t="s">
        <v>15</v>
      </c>
      <c r="B57" s="15" t="n">
        <v>2024</v>
      </c>
      <c r="C57" s="37" t="n">
        <v>2024</v>
      </c>
      <c r="D57" s="15"/>
      <c r="E57" s="21" t="s">
        <v>99</v>
      </c>
      <c r="F57" s="21" t="s">
        <v>43</v>
      </c>
      <c r="G57" s="21" t="s">
        <v>44</v>
      </c>
      <c r="H57" s="15" t="n">
        <v>3</v>
      </c>
      <c r="I57" s="21" t="s">
        <v>36</v>
      </c>
      <c r="J57" s="56" t="n">
        <v>15000</v>
      </c>
      <c r="K57" s="56"/>
      <c r="L57" s="73"/>
      <c r="M57" s="38" t="s">
        <v>108</v>
      </c>
      <extLst>
        <ext uri="smNativeData">
          <pm:rowDef xmlns:pm="smNativeData" id="1747508028" r="57" hidden="1" collapsedDB="0" collapsedOL="0"/>
        </ext>
      </extLst>
    </row>
    <row r="58" spans="1:13" hidden="1" ht="39.75" customHeight="1">
      <c r="A58" s="36" t="s">
        <v>15</v>
      </c>
      <c r="B58" s="15" t="n">
        <v>2025</v>
      </c>
      <c r="C58" s="37" t="n">
        <v>2024</v>
      </c>
      <c r="D58" s="15"/>
      <c r="E58" s="21" t="s">
        <v>51</v>
      </c>
      <c r="F58" s="21" t="s">
        <v>48</v>
      </c>
      <c r="G58" s="21" t="s">
        <v>49</v>
      </c>
      <c r="H58" s="15" t="n">
        <v>8</v>
      </c>
      <c r="I58" s="21" t="s">
        <v>36</v>
      </c>
      <c r="J58" s="56" t="n">
        <v>0</v>
      </c>
      <c r="K58" s="56"/>
      <c r="L58" s="73"/>
      <c r="M58" s="38" t="s">
        <v>109</v>
      </c>
      <extLst>
        <ext uri="smNativeData">
          <pm:rowDef xmlns:pm="smNativeData" id="1747508028" r="58" hidden="1" collapsedDB="0" collapsedOL="0"/>
        </ext>
      </extLst>
    </row>
    <row r="59" spans="1:13" hidden="1" ht="39.75" customHeight="1">
      <c r="A59" s="36" t="s">
        <v>15</v>
      </c>
      <c r="B59" s="15" t="n">
        <v>2023</v>
      </c>
      <c r="C59" s="37" t="n">
        <v>2024</v>
      </c>
      <c r="D59" s="15"/>
      <c r="E59" s="21" t="s">
        <v>89</v>
      </c>
      <c r="F59" s="21" t="s">
        <v>43</v>
      </c>
      <c r="G59" s="21" t="s">
        <v>44</v>
      </c>
      <c r="H59" s="15" t="n">
        <v>5</v>
      </c>
      <c r="I59" s="21" t="s">
        <v>36</v>
      </c>
      <c r="J59" s="56" t="n">
        <v>25000</v>
      </c>
      <c r="K59" s="56"/>
      <c r="L59" s="73"/>
      <c r="M59" s="38" t="s">
        <v>110</v>
      </c>
      <extLst>
        <ext uri="smNativeData">
          <pm:rowDef xmlns:pm="smNativeData" id="1747508028" r="59" hidden="1" collapsedDB="0" collapsedOL="0"/>
        </ext>
      </extLst>
    </row>
    <row r="60" spans="1:13" hidden="1" ht="39.75" customHeight="1">
      <c r="A60" s="36" t="n">
        <v>2023</v>
      </c>
      <c r="B60" s="15" t="n">
        <v>2024</v>
      </c>
      <c r="C60" s="37" t="n">
        <v>2024</v>
      </c>
      <c r="D60" s="15"/>
      <c r="E60" s="21" t="s">
        <v>111</v>
      </c>
      <c r="F60" s="21" t="s">
        <v>48</v>
      </c>
      <c r="G60" s="21" t="s">
        <v>44</v>
      </c>
      <c r="H60" s="15" t="n">
        <v>8</v>
      </c>
      <c r="I60" s="21" t="s">
        <v>36</v>
      </c>
      <c r="J60" s="61" t="n">
        <v>100000</v>
      </c>
      <c r="K60" s="56"/>
      <c r="L60" s="56" t="n">
        <v>400000</v>
      </c>
      <c r="M60" s="38"/>
      <extLst>
        <ext uri="smNativeData">
          <pm:rowDef xmlns:pm="smNativeData" id="1747508028" r="60" hidden="1" collapsedDB="0" collapsedOL="0"/>
        </ext>
      </extLst>
    </row>
    <row r="61" spans="1:13" hidden="1" ht="39.75" customHeight="1">
      <c r="A61" s="36" t="s">
        <v>15</v>
      </c>
      <c r="B61" s="15" t="n">
        <v>2018</v>
      </c>
      <c r="C61" s="37" t="n">
        <v>2024</v>
      </c>
      <c r="D61" s="15"/>
      <c r="E61" s="38" t="s">
        <v>99</v>
      </c>
      <c r="F61" s="38" t="s">
        <v>43</v>
      </c>
      <c r="G61" s="38" t="s">
        <v>44</v>
      </c>
      <c r="H61" s="36" t="n">
        <v>3</v>
      </c>
      <c r="I61" s="38" t="s">
        <v>70</v>
      </c>
      <c r="J61" s="39" t="n">
        <v>8000</v>
      </c>
      <c r="K61" s="39"/>
      <c r="L61" s="72"/>
      <c r="M61" s="38" t="s">
        <v>112</v>
      </c>
      <extLst>
        <ext uri="smNativeData">
          <pm:rowDef xmlns:pm="smNativeData" id="1747508028" r="61" hidden="1" collapsedDB="0" collapsedOL="0"/>
        </ext>
      </extLst>
    </row>
    <row r="62" spans="1:13" hidden="1" ht="39.75" customHeight="1">
      <c r="A62" s="36" t="s">
        <v>15</v>
      </c>
      <c r="B62" s="15" t="n">
        <v>2025</v>
      </c>
      <c r="C62" s="37" t="n">
        <v>2024</v>
      </c>
      <c r="D62" s="15" t="n">
        <v>2018</v>
      </c>
      <c r="E62" s="21" t="s">
        <v>53</v>
      </c>
      <c r="F62" s="21" t="s">
        <v>48</v>
      </c>
      <c r="G62" s="21" t="s">
        <v>49</v>
      </c>
      <c r="H62" s="15" t="n">
        <v>8</v>
      </c>
      <c r="I62" s="21" t="s">
        <v>36</v>
      </c>
      <c r="J62" s="56" t="n">
        <v>0</v>
      </c>
      <c r="K62" s="56"/>
      <c r="L62" s="73"/>
      <c r="M62" s="38" t="s">
        <v>113</v>
      </c>
      <extLst>
        <ext uri="smNativeData">
          <pm:rowDef xmlns:pm="smNativeData" id="1747508028" r="62" hidden="1" collapsedDB="0" collapsedOL="0"/>
        </ext>
      </extLst>
    </row>
    <row r="63" spans="1:14" ht="39.75" customHeight="1">
      <c r="A63" s="36" t="s">
        <v>15</v>
      </c>
      <c r="B63" s="15" t="n">
        <v>2025</v>
      </c>
      <c r="C63" s="37" t="n">
        <v>2025</v>
      </c>
      <c r="D63" s="15"/>
      <c r="E63" s="21" t="s">
        <v>54</v>
      </c>
      <c r="F63" s="21" t="s">
        <v>43</v>
      </c>
      <c r="G63" s="21" t="s">
        <v>55</v>
      </c>
      <c r="H63" s="15" t="n">
        <v>8</v>
      </c>
      <c r="I63" s="21" t="s">
        <v>120</v>
      </c>
      <c r="J63" s="56" t="n">
        <v>8000</v>
      </c>
      <c r="K63" s="56"/>
      <c r="L63" s="73"/>
      <c r="M63" s="38"/>
      <c r="N63" s="63">
        <f>SUM(J57:J76)</f>
        <v>1147000</v>
      </c>
    </row>
    <row r="64" spans="1:13" ht="39.75" customHeight="1">
      <c r="A64" s="36" t="s">
        <v>15</v>
      </c>
      <c r="B64" s="15" t="n">
        <v>2025</v>
      </c>
      <c r="C64" s="37" t="n">
        <v>2025</v>
      </c>
      <c r="D64" s="15"/>
      <c r="E64" s="21" t="s">
        <v>122</v>
      </c>
      <c r="F64" s="21" t="s">
        <v>43</v>
      </c>
      <c r="G64" s="21" t="s">
        <v>55</v>
      </c>
      <c r="H64" s="15" t="n">
        <v>8</v>
      </c>
      <c r="I64" s="21" t="s">
        <v>120</v>
      </c>
      <c r="J64" s="56" t="n">
        <v>11000</v>
      </c>
      <c r="K64" s="56"/>
      <c r="L64" s="73"/>
      <c r="M64" s="38"/>
    </row>
    <row r="65" spans="1:13" ht="39.75" customHeight="1">
      <c r="A65" s="36" t="s">
        <v>15</v>
      </c>
      <c r="B65" s="15" t="n">
        <v>2025</v>
      </c>
      <c r="C65" s="37" t="n">
        <v>2025</v>
      </c>
      <c r="D65" s="15"/>
      <c r="E65" s="21" t="s">
        <v>123</v>
      </c>
      <c r="F65" s="21" t="s">
        <v>43</v>
      </c>
      <c r="G65" s="21" t="s">
        <v>55</v>
      </c>
      <c r="H65" s="15" t="n">
        <v>8</v>
      </c>
      <c r="I65" s="21" t="s">
        <v>120</v>
      </c>
      <c r="J65" s="56" t="n">
        <v>33000</v>
      </c>
      <c r="K65" s="56"/>
      <c r="L65" s="73"/>
      <c r="M65" s="38" t="s">
        <v>120</v>
      </c>
    </row>
    <row r="66" spans="1:12" hidden="1" ht="39.75" customHeight="1">
      <c r="A66" s="36" t="s">
        <v>15</v>
      </c>
      <c r="B66" s="15" t="n">
        <v>2024</v>
      </c>
      <c r="C66" s="37" t="n">
        <v>2024</v>
      </c>
      <c r="D66" s="15"/>
      <c r="E66" s="21" t="s">
        <v>114</v>
      </c>
      <c r="F66" s="21" t="s">
        <v>17</v>
      </c>
      <c r="G66" s="21" t="s">
        <v>23</v>
      </c>
      <c r="H66" s="15" t="n">
        <v>20</v>
      </c>
      <c r="I66" s="21" t="s">
        <v>19</v>
      </c>
      <c r="J66" s="56" t="n">
        <v>3000</v>
      </c>
      <c r="K66" s="56"/>
      <c r="L66" s="73"/>
      <extLst>
        <ext uri="smNativeData">
          <pm:rowDef xmlns:pm="smNativeData" id="1747508028" r="66" hidden="1" collapsedDB="0" collapsedOL="0"/>
        </ext>
      </extLst>
    </row>
    <row r="67" spans="1:12" hidden="1" ht="39.75" customHeight="1">
      <c r="A67" s="36" t="s">
        <v>15</v>
      </c>
      <c r="B67" s="15" t="n">
        <v>2024</v>
      </c>
      <c r="C67" s="37" t="n">
        <v>2024</v>
      </c>
      <c r="D67" s="15"/>
      <c r="E67" s="21" t="s">
        <v>115</v>
      </c>
      <c r="F67" s="21" t="s">
        <v>17</v>
      </c>
      <c r="G67" s="21" t="s">
        <v>116</v>
      </c>
      <c r="H67" s="15" t="n">
        <v>20</v>
      </c>
      <c r="I67" s="21" t="s">
        <v>19</v>
      </c>
      <c r="J67" s="56" t="n">
        <v>3000</v>
      </c>
      <c r="K67" s="56"/>
      <c r="L67" s="73"/>
      <extLst>
        <ext uri="smNativeData">
          <pm:rowDef xmlns:pm="smNativeData" id="1747508028" r="67" hidden="1" collapsedDB="0" collapsedOL="0"/>
        </ext>
      </extLst>
    </row>
    <row r="68" spans="1:12" hidden="1" ht="39.75" customHeight="1">
      <c r="A68" s="36" t="s">
        <v>15</v>
      </c>
      <c r="B68" s="15" t="n">
        <v>2024</v>
      </c>
      <c r="C68" s="37" t="n">
        <v>2024</v>
      </c>
      <c r="D68" s="15"/>
      <c r="E68" s="21" t="s">
        <v>117</v>
      </c>
      <c r="F68" s="21" t="s">
        <v>17</v>
      </c>
      <c r="G68" s="21" t="s">
        <v>116</v>
      </c>
      <c r="H68" s="15" t="n">
        <v>20</v>
      </c>
      <c r="I68" s="21" t="s">
        <v>19</v>
      </c>
      <c r="J68" s="56" t="n">
        <v>4000</v>
      </c>
      <c r="K68" s="56"/>
      <c r="L68" s="73"/>
      <extLst>
        <ext uri="smNativeData">
          <pm:rowDef xmlns:pm="smNativeData" id="1747508028" r="68" hidden="1" collapsedDB="0" collapsedOL="0"/>
        </ext>
      </extLst>
    </row>
    <row r="69" spans="1:12" hidden="1" ht="39.75" customHeight="1">
      <c r="A69" s="36" t="s">
        <v>15</v>
      </c>
      <c r="B69" s="15" t="n">
        <v>2024</v>
      </c>
      <c r="C69" s="37" t="n">
        <v>2024</v>
      </c>
      <c r="D69" s="15"/>
      <c r="E69" s="21" t="s">
        <v>118</v>
      </c>
      <c r="F69" s="21" t="s">
        <v>17</v>
      </c>
      <c r="G69" s="21" t="s">
        <v>116</v>
      </c>
      <c r="H69" s="15" t="n">
        <v>30</v>
      </c>
      <c r="I69" s="21" t="s">
        <v>19</v>
      </c>
      <c r="J69" s="56" t="n">
        <v>13000</v>
      </c>
      <c r="K69" s="56"/>
      <c r="L69" s="73"/>
      <extLst>
        <ext uri="smNativeData">
          <pm:rowDef xmlns:pm="smNativeData" id="1747508028" r="69" hidden="1" collapsedDB="0" collapsedOL="0"/>
        </ext>
      </extLst>
    </row>
    <row r="70" spans="1:12" hidden="1" ht="39.75" customHeight="1">
      <c r="A70" s="36" t="s">
        <v>15</v>
      </c>
      <c r="B70" s="15" t="n">
        <v>2024</v>
      </c>
      <c r="C70" s="37" t="n">
        <v>2024</v>
      </c>
      <c r="D70" s="15"/>
      <c r="E70" s="21" t="s">
        <v>119</v>
      </c>
      <c r="F70" s="21" t="s">
        <v>17</v>
      </c>
      <c r="G70" s="21" t="s">
        <v>116</v>
      </c>
      <c r="H70" s="15" t="n">
        <v>20</v>
      </c>
      <c r="I70" s="21" t="s">
        <v>19</v>
      </c>
      <c r="J70" s="56" t="n">
        <v>4000</v>
      </c>
      <c r="K70" s="56"/>
      <c r="L70" s="73"/>
      <extLst>
        <ext uri="smNativeData">
          <pm:rowDef xmlns:pm="smNativeData" id="1747508028" r="70" hidden="1" collapsedDB="0" collapsedOL="0"/>
        </ext>
      </extLst>
    </row>
    <row r="71" spans="1:13" ht="39.75" customHeight="1">
      <c r="A71" s="36" t="s">
        <v>15</v>
      </c>
      <c r="B71" s="15" t="n">
        <v>2018</v>
      </c>
      <c r="C71" s="37" t="n">
        <v>2025</v>
      </c>
      <c r="D71" s="15"/>
      <c r="E71" s="38" t="s">
        <v>124</v>
      </c>
      <c r="F71" s="38" t="s">
        <v>43</v>
      </c>
      <c r="G71" s="38" t="s">
        <v>44</v>
      </c>
      <c r="H71" s="36" t="s">
        <v>32</v>
      </c>
      <c r="I71" s="38" t="s">
        <v>120</v>
      </c>
      <c r="J71" s="39" t="n">
        <v>147000</v>
      </c>
      <c r="K71" s="39"/>
      <c r="L71" s="75"/>
      <c r="M71" s="38" t="s">
        <v>202</v>
      </c>
    </row>
    <row r="72" spans="1:13" ht="39.75" customHeight="1">
      <c r="A72" s="36" t="s">
        <v>15</v>
      </c>
      <c r="B72" s="15" t="n">
        <v>2018</v>
      </c>
      <c r="C72" s="37" t="n">
        <v>2025</v>
      </c>
      <c r="D72" s="15"/>
      <c r="E72" s="38" t="s">
        <v>126</v>
      </c>
      <c r="F72" s="38" t="s">
        <v>43</v>
      </c>
      <c r="G72" s="38" t="s">
        <v>44</v>
      </c>
      <c r="H72" s="36" t="n">
        <v>30</v>
      </c>
      <c r="I72" s="38" t="s">
        <v>120</v>
      </c>
      <c r="J72" s="39" t="n">
        <v>277000</v>
      </c>
      <c r="K72" s="39"/>
      <c r="L72" s="75"/>
      <c r="M72" s="38" t="s">
        <v>203</v>
      </c>
    </row>
    <row r="73" spans="1:13" ht="39.75" customHeight="1">
      <c r="A73" s="36" t="n">
        <v>2023</v>
      </c>
      <c r="B73" s="15" t="n">
        <v>2024</v>
      </c>
      <c r="C73" s="37" t="n">
        <v>2025</v>
      </c>
      <c r="D73" s="15"/>
      <c r="E73" s="38" t="s">
        <v>128</v>
      </c>
      <c r="F73" s="21" t="s">
        <v>43</v>
      </c>
      <c r="G73" s="21" t="s">
        <v>44</v>
      </c>
      <c r="H73" s="15" t="s">
        <v>32</v>
      </c>
      <c r="I73" s="21" t="s">
        <v>120</v>
      </c>
      <c r="J73" s="39" t="n">
        <v>50000</v>
      </c>
      <c r="K73" s="56"/>
      <c r="L73" s="76"/>
      <c r="M73" s="38" t="s">
        <v>204</v>
      </c>
    </row>
    <row r="74" spans="1:13" ht="39.75" customHeight="1">
      <c r="A74" s="36" t="n">
        <v>2024</v>
      </c>
      <c r="B74" s="15" t="n">
        <v>2024</v>
      </c>
      <c r="C74" s="37" t="n">
        <v>2025</v>
      </c>
      <c r="D74" s="15"/>
      <c r="E74" s="21" t="s">
        <v>129</v>
      </c>
      <c r="F74" s="21" t="s">
        <v>130</v>
      </c>
      <c r="G74" s="21" t="s">
        <v>44</v>
      </c>
      <c r="H74" s="15" t="s">
        <v>32</v>
      </c>
      <c r="I74" s="21" t="s">
        <v>120</v>
      </c>
      <c r="J74" s="56" t="n">
        <v>250000</v>
      </c>
      <c r="K74" s="56"/>
      <c r="L74" s="77"/>
      <c r="M74" s="38"/>
    </row>
    <row r="75" spans="1:13" hidden="1" ht="39.75" customHeight="1">
      <c r="A75" s="36" t="n">
        <v>2023</v>
      </c>
      <c r="B75" s="15" t="n">
        <v>2024</v>
      </c>
      <c r="C75" s="37" t="n">
        <v>2025</v>
      </c>
      <c r="D75" s="15"/>
      <c r="E75" s="21" t="s">
        <v>132</v>
      </c>
      <c r="F75" s="21" t="s">
        <v>48</v>
      </c>
      <c r="G75" s="21"/>
      <c r="H75" s="15" t="s">
        <v>32</v>
      </c>
      <c r="I75" s="21" t="s">
        <v>70</v>
      </c>
      <c r="J75" s="61" t="n">
        <v>146000</v>
      </c>
      <c r="K75" s="56"/>
      <c r="L75" s="77"/>
      <c r="M75" s="38"/>
      <extLst>
        <ext uri="smNativeData">
          <pm:rowDef xmlns:pm="smNativeData" id="1747508028" r="75" hidden="1" collapsedDB="0" collapsedOL="0"/>
        </ext>
      </extLst>
    </row>
    <row r="76" spans="1:13" ht="39.75" customHeight="1">
      <c r="A76" s="36" t="n">
        <v>2017</v>
      </c>
      <c r="B76" s="15" t="n">
        <v>2017</v>
      </c>
      <c r="C76" s="37" t="n">
        <v>2025</v>
      </c>
      <c r="D76" s="15"/>
      <c r="E76" s="38" t="s">
        <v>133</v>
      </c>
      <c r="F76" s="38" t="s">
        <v>43</v>
      </c>
      <c r="G76" s="38" t="s">
        <v>134</v>
      </c>
      <c r="H76" s="36" t="s">
        <v>32</v>
      </c>
      <c r="I76" s="38" t="s">
        <v>135</v>
      </c>
      <c r="J76" s="39" t="n">
        <v>50000</v>
      </c>
      <c r="K76" s="39"/>
      <c r="L76" s="72"/>
      <c r="M76" s="38" t="s">
        <v>205</v>
      </c>
    </row>
    <row r="77" spans="1:14" ht="39.75" customHeight="1">
      <c r="A77" s="36" t="s">
        <v>15</v>
      </c>
      <c r="B77" s="15" t="n">
        <v>2025</v>
      </c>
      <c r="C77" s="37" t="n">
        <v>2025</v>
      </c>
      <c r="D77" s="15"/>
      <c r="E77" s="38" t="s">
        <v>52</v>
      </c>
      <c r="F77" s="21" t="s">
        <v>48</v>
      </c>
      <c r="G77" s="21" t="s">
        <v>49</v>
      </c>
      <c r="H77" s="15" t="n">
        <v>8</v>
      </c>
      <c r="I77" s="21" t="s">
        <v>120</v>
      </c>
      <c r="J77" s="56" t="n">
        <v>47000</v>
      </c>
      <c r="K77" s="56"/>
      <c r="L77" s="73"/>
      <c r="M77" s="38" t="s">
        <v>120</v>
      </c>
      <c r="N77" s="63"/>
    </row>
    <row r="78" spans="1:13" ht="39.75" customHeight="1">
      <c r="A78" s="36" t="s">
        <v>15</v>
      </c>
      <c r="B78" s="15" t="n">
        <v>2025</v>
      </c>
      <c r="C78" s="37" t="n">
        <v>2025</v>
      </c>
      <c r="D78" s="15"/>
      <c r="E78" s="21" t="s">
        <v>138</v>
      </c>
      <c r="F78" s="21" t="s">
        <v>48</v>
      </c>
      <c r="G78" s="21" t="s">
        <v>49</v>
      </c>
      <c r="H78" s="15" t="n">
        <v>8</v>
      </c>
      <c r="I78" s="21" t="s">
        <v>120</v>
      </c>
      <c r="J78" s="56" t="n">
        <v>289000</v>
      </c>
      <c r="K78" s="56"/>
      <c r="L78" s="73"/>
      <c r="M78" s="38" t="s">
        <v>206</v>
      </c>
    </row>
    <row r="79" spans="1:13" ht="39.75" customHeight="1">
      <c r="A79" s="36" t="s">
        <v>15</v>
      </c>
      <c r="B79" s="15" t="n">
        <v>2025</v>
      </c>
      <c r="C79" s="37" t="n">
        <v>2025</v>
      </c>
      <c r="D79" s="15"/>
      <c r="E79" s="21" t="s">
        <v>139</v>
      </c>
      <c r="F79" s="21" t="s">
        <v>48</v>
      </c>
      <c r="G79" s="21" t="s">
        <v>49</v>
      </c>
      <c r="H79" s="15" t="n">
        <v>16</v>
      </c>
      <c r="I79" s="21" t="s">
        <v>120</v>
      </c>
      <c r="J79" s="56" t="n">
        <v>10000</v>
      </c>
      <c r="K79" s="56"/>
      <c r="L79" s="73"/>
      <c r="M79" s="38" t="s">
        <v>207</v>
      </c>
    </row>
    <row r="80" spans="1:13" ht="39.75" customHeight="1">
      <c r="A80" s="36" t="s">
        <v>15</v>
      </c>
      <c r="B80" s="15" t="n">
        <v>2025</v>
      </c>
      <c r="C80" s="37" t="n">
        <v>2025</v>
      </c>
      <c r="D80" s="15"/>
      <c r="E80" s="21" t="s">
        <v>187</v>
      </c>
      <c r="F80" s="21" t="s">
        <v>48</v>
      </c>
      <c r="G80" s="21" t="s">
        <v>49</v>
      </c>
      <c r="H80" s="15" t="n">
        <v>8</v>
      </c>
      <c r="I80" s="21" t="s">
        <v>120</v>
      </c>
      <c r="J80" s="56" t="n">
        <v>98000</v>
      </c>
      <c r="K80" s="56"/>
      <c r="L80" s="73"/>
      <c r="M80" s="38" t="s">
        <v>208</v>
      </c>
    </row>
    <row r="81" spans="1:13" ht="39.75" customHeight="1">
      <c r="A81" s="36" t="s">
        <v>15</v>
      </c>
      <c r="B81" s="15" t="n">
        <v>2025</v>
      </c>
      <c r="C81" s="37" t="n">
        <v>2025</v>
      </c>
      <c r="D81" s="15"/>
      <c r="E81" s="38" t="s">
        <v>62</v>
      </c>
      <c r="F81" s="21" t="s">
        <v>48</v>
      </c>
      <c r="G81" s="21" t="s">
        <v>49</v>
      </c>
      <c r="H81" s="15" t="n">
        <v>8</v>
      </c>
      <c r="I81" s="21" t="s">
        <v>120</v>
      </c>
      <c r="J81" s="56" t="n">
        <v>270000</v>
      </c>
      <c r="K81" s="56"/>
      <c r="L81" s="73"/>
      <c r="M81" s="38" t="s">
        <v>209</v>
      </c>
    </row>
    <row r="82" spans="1:13" ht="39.75" customHeight="1">
      <c r="A82" s="36" t="s">
        <v>15</v>
      </c>
      <c r="B82" s="15" t="n">
        <v>2025</v>
      </c>
      <c r="C82" s="37" t="n">
        <v>2025</v>
      </c>
      <c r="D82" s="15"/>
      <c r="E82" s="21" t="s">
        <v>63</v>
      </c>
      <c r="F82" s="21" t="s">
        <v>48</v>
      </c>
      <c r="G82" s="21" t="s">
        <v>49</v>
      </c>
      <c r="H82" s="15" t="n">
        <v>8</v>
      </c>
      <c r="I82" s="21" t="s">
        <v>120</v>
      </c>
      <c r="J82" s="56" t="n">
        <v>4000</v>
      </c>
      <c r="K82" s="56"/>
      <c r="L82" s="73"/>
      <c r="M82" s="38"/>
    </row>
    <row r="83" spans="1:13" ht="39.75" customHeight="1">
      <c r="A83" s="36" t="n">
        <v>2016</v>
      </c>
      <c r="B83" s="15" t="n">
        <v>2025</v>
      </c>
      <c r="C83" s="37" t="n">
        <v>2025</v>
      </c>
      <c r="D83" s="15"/>
      <c r="E83" s="38" t="s">
        <v>142</v>
      </c>
      <c r="F83" s="21" t="s">
        <v>48</v>
      </c>
      <c r="G83" s="21" t="s">
        <v>49</v>
      </c>
      <c r="H83" s="15" t="n">
        <v>8</v>
      </c>
      <c r="I83" s="21" t="s">
        <v>120</v>
      </c>
      <c r="J83" s="56" t="n">
        <v>36000</v>
      </c>
      <c r="K83" s="56"/>
      <c r="L83" s="73"/>
      <c r="M83" s="38" t="s">
        <v>120</v>
      </c>
    </row>
    <row r="84" spans="1:13" ht="39.75" customHeight="1">
      <c r="A84" s="36" t="s">
        <v>15</v>
      </c>
      <c r="B84" s="15" t="n">
        <v>2016</v>
      </c>
      <c r="C84" s="37" t="n">
        <v>2025</v>
      </c>
      <c r="D84" s="15"/>
      <c r="E84" s="38" t="s">
        <v>143</v>
      </c>
      <c r="F84" s="38" t="s">
        <v>48</v>
      </c>
      <c r="G84" s="38" t="s">
        <v>49</v>
      </c>
      <c r="H84" s="36" t="s">
        <v>32</v>
      </c>
      <c r="I84" s="38" t="s">
        <v>120</v>
      </c>
      <c r="J84" s="39" t="n">
        <v>6000</v>
      </c>
      <c r="K84" s="39"/>
      <c r="L84" s="72"/>
      <c r="M84" s="38"/>
    </row>
    <row r="85" spans="1:13" ht="39.75" customHeight="1">
      <c r="A85" s="36" t="s">
        <v>15</v>
      </c>
      <c r="B85" s="15" t="n">
        <v>2022</v>
      </c>
      <c r="C85" s="37" t="n">
        <v>2025</v>
      </c>
      <c r="D85" s="15"/>
      <c r="E85" s="21" t="s">
        <v>145</v>
      </c>
      <c r="F85" s="21" t="s">
        <v>69</v>
      </c>
      <c r="G85" s="21"/>
      <c r="H85" s="15" t="n">
        <v>30</v>
      </c>
      <c r="I85" s="38" t="s">
        <v>120</v>
      </c>
      <c r="J85" s="56" t="n">
        <v>6219000</v>
      </c>
      <c r="K85" s="56"/>
      <c r="L85" s="73"/>
      <c r="M85" s="21" t="s">
        <v>146</v>
      </c>
    </row>
    <row r="86" spans="1:13" ht="39.75" customHeight="1">
      <c r="A86" s="36" t="s">
        <v>15</v>
      </c>
      <c r="B86" s="15" t="n">
        <v>2022</v>
      </c>
      <c r="C86" s="37" t="n">
        <v>2025</v>
      </c>
      <c r="D86" s="15"/>
      <c r="E86" s="21" t="s">
        <v>147</v>
      </c>
      <c r="F86" s="21" t="s">
        <v>69</v>
      </c>
      <c r="G86" s="21"/>
      <c r="H86" s="15" t="n">
        <v>40</v>
      </c>
      <c r="I86" s="38" t="s">
        <v>120</v>
      </c>
      <c r="J86" s="56" t="n">
        <v>414000</v>
      </c>
      <c r="K86" s="56"/>
      <c r="L86" s="73"/>
      <c r="M86" s="21" t="s">
        <v>210</v>
      </c>
    </row>
    <row r="87" spans="1:14" ht="39.75" customHeight="1">
      <c r="A87" s="36" t="s">
        <v>15</v>
      </c>
      <c r="B87" s="15" t="n">
        <v>2017</v>
      </c>
      <c r="C87" s="37" t="n">
        <v>2025</v>
      </c>
      <c r="D87" s="15"/>
      <c r="E87" s="38" t="s">
        <v>150</v>
      </c>
      <c r="F87" s="38" t="s">
        <v>69</v>
      </c>
      <c r="G87" s="38"/>
      <c r="H87" s="36" t="s">
        <v>32</v>
      </c>
      <c r="I87" s="38" t="s">
        <v>120</v>
      </c>
      <c r="J87" s="39" t="n">
        <v>22000</v>
      </c>
      <c r="K87" s="39"/>
      <c r="L87" s="72"/>
      <c r="M87" s="38" t="s">
        <v>211</v>
      </c>
      <c r="N87" s="63">
        <f>SUM(J71:J87)</f>
        <v>8335000</v>
      </c>
    </row>
    <row r="88" spans="1:13" ht="39.75" customHeight="1">
      <c r="A88" s="36" t="s">
        <v>15</v>
      </c>
      <c r="B88" s="15" t="n">
        <v>2017</v>
      </c>
      <c r="C88" s="37" t="n">
        <v>2026</v>
      </c>
      <c r="D88" s="15"/>
      <c r="E88" s="38" t="s">
        <v>157</v>
      </c>
      <c r="F88" s="38" t="s">
        <v>69</v>
      </c>
      <c r="G88" s="38"/>
      <c r="H88" s="36" t="n">
        <v>10</v>
      </c>
      <c r="I88" s="38" t="s">
        <v>120</v>
      </c>
      <c r="J88" s="39" t="n">
        <v>25000</v>
      </c>
      <c r="K88" s="39"/>
      <c r="L88" s="72"/>
      <c r="M88" s="38" t="s">
        <v>158</v>
      </c>
    </row>
    <row r="89" spans="1:13" ht="39.75" customHeight="1">
      <c r="A89" s="36" t="s">
        <v>15</v>
      </c>
      <c r="B89" s="15" t="n">
        <v>2027</v>
      </c>
      <c r="C89" s="37" t="n">
        <v>2027</v>
      </c>
      <c r="D89" s="15"/>
      <c r="E89" s="21" t="s">
        <v>99</v>
      </c>
      <c r="F89" s="21" t="s">
        <v>43</v>
      </c>
      <c r="G89" s="21" t="s">
        <v>44</v>
      </c>
      <c r="H89" s="15" t="n">
        <v>3</v>
      </c>
      <c r="I89" s="21" t="s">
        <v>160</v>
      </c>
      <c r="J89" s="56" t="n">
        <v>9000</v>
      </c>
      <c r="K89" s="56"/>
      <c r="L89" s="78"/>
      <c r="M89" s="38"/>
    </row>
    <row r="90" spans="1:13" ht="39.75" customHeight="1">
      <c r="A90" s="36" t="s">
        <v>15</v>
      </c>
      <c r="B90" s="15" t="n">
        <v>2027</v>
      </c>
      <c r="C90" s="37" t="n">
        <v>2027</v>
      </c>
      <c r="D90" s="15"/>
      <c r="E90" s="21" t="s">
        <v>161</v>
      </c>
      <c r="F90" s="21" t="s">
        <v>75</v>
      </c>
      <c r="G90" s="21" t="s">
        <v>23</v>
      </c>
      <c r="H90" s="15"/>
      <c r="I90" s="21" t="s">
        <v>160</v>
      </c>
      <c r="J90" s="56" t="n">
        <v>23000</v>
      </c>
      <c r="K90" s="56"/>
      <c r="L90" s="77"/>
      <c r="M90" s="38"/>
    </row>
    <row r="91" spans="1:12" hidden="1" ht="39.75" customHeight="1">
      <c r="A91" s="36" t="s">
        <v>15</v>
      </c>
      <c r="B91" s="15" t="n">
        <v>2026</v>
      </c>
      <c r="C91" s="37" t="n">
        <v>2026</v>
      </c>
      <c r="D91" s="15"/>
      <c r="E91" s="21" t="s">
        <v>20</v>
      </c>
      <c r="F91" s="21" t="s">
        <v>17</v>
      </c>
      <c r="G91" s="21" t="s">
        <v>22</v>
      </c>
      <c r="H91" s="15" t="n">
        <v>10</v>
      </c>
      <c r="I91" s="21" t="s">
        <v>19</v>
      </c>
      <c r="J91" s="56" t="n">
        <v>7000</v>
      </c>
      <c r="K91" s="56"/>
      <c r="L91" s="73"/>
      <extLst>
        <ext uri="smNativeData">
          <pm:rowDef xmlns:pm="smNativeData" id="1747508028" r="91" hidden="1" collapsedDB="0" collapsedOL="0"/>
        </ext>
      </extLst>
    </row>
    <row r="92" spans="1:12" hidden="1" ht="39.75" customHeight="1">
      <c r="A92" s="36" t="s">
        <v>15</v>
      </c>
      <c r="B92" s="15" t="n">
        <v>2026</v>
      </c>
      <c r="C92" s="37" t="n">
        <v>2026</v>
      </c>
      <c r="D92" s="15"/>
      <c r="E92" s="21" t="s">
        <v>20</v>
      </c>
      <c r="F92" s="21" t="s">
        <v>17</v>
      </c>
      <c r="G92" s="21" t="s">
        <v>21</v>
      </c>
      <c r="H92" s="15" t="n">
        <v>10</v>
      </c>
      <c r="I92" s="21" t="s">
        <v>19</v>
      </c>
      <c r="J92" s="56" t="n">
        <v>2000</v>
      </c>
      <c r="K92" s="56"/>
      <c r="L92" s="73"/>
      <extLst>
        <ext uri="smNativeData">
          <pm:rowDef xmlns:pm="smNativeData" id="1747508028" r="92" hidden="1" collapsedDB="0" collapsedOL="0"/>
        </ext>
      </extLst>
    </row>
    <row r="93" spans="1:12" hidden="1" ht="39.75" customHeight="1">
      <c r="A93" s="36" t="s">
        <v>15</v>
      </c>
      <c r="B93" s="15" t="n">
        <v>2026</v>
      </c>
      <c r="C93" s="37" t="n">
        <v>2026</v>
      </c>
      <c r="D93" s="15"/>
      <c r="E93" s="21" t="s">
        <v>159</v>
      </c>
      <c r="F93" s="21" t="s">
        <v>17</v>
      </c>
      <c r="G93" s="21" t="s">
        <v>23</v>
      </c>
      <c r="H93" s="15" t="n">
        <v>10</v>
      </c>
      <c r="I93" s="21" t="s">
        <v>19</v>
      </c>
      <c r="J93" s="56" t="n">
        <v>16000</v>
      </c>
      <c r="K93" s="56"/>
      <c r="L93" s="73"/>
      <extLst>
        <ext uri="smNativeData">
          <pm:rowDef xmlns:pm="smNativeData" id="1747508028" r="93" hidden="1" collapsedDB="0" collapsedOL="0"/>
        </ext>
      </extLst>
    </row>
    <row r="94" spans="1:13" ht="39.75" customHeight="1">
      <c r="A94" s="36" t="s">
        <v>15</v>
      </c>
      <c r="B94" s="15" t="n">
        <v>2019</v>
      </c>
      <c r="C94" s="37" t="n">
        <v>2028</v>
      </c>
      <c r="D94" s="15"/>
      <c r="E94" s="38" t="s">
        <v>162</v>
      </c>
      <c r="F94" s="38" t="s">
        <v>75</v>
      </c>
      <c r="G94" s="38" t="s">
        <v>87</v>
      </c>
      <c r="H94" s="36" t="n">
        <v>50</v>
      </c>
      <c r="I94" s="38" t="s">
        <v>120</v>
      </c>
      <c r="J94" s="39" t="n">
        <v>30000</v>
      </c>
      <c r="K94" s="39"/>
      <c r="L94" s="72"/>
      <c r="M94" s="38" t="s">
        <v>163</v>
      </c>
    </row>
    <row r="95" spans="1:13" ht="39.75" customHeight="1">
      <c r="A95" s="36" t="s">
        <v>15</v>
      </c>
      <c r="B95" s="15" t="n">
        <v>2022</v>
      </c>
      <c r="C95" s="37" t="n">
        <v>2028</v>
      </c>
      <c r="D95" s="15"/>
      <c r="E95" s="21" t="s">
        <v>164</v>
      </c>
      <c r="F95" s="21" t="s">
        <v>43</v>
      </c>
      <c r="G95" s="21" t="s">
        <v>44</v>
      </c>
      <c r="H95" s="15" t="n">
        <v>15</v>
      </c>
      <c r="I95" s="21" t="s">
        <v>160</v>
      </c>
      <c r="J95" s="56" t="n">
        <v>28000</v>
      </c>
      <c r="K95" s="56"/>
      <c r="L95" s="73"/>
      <c r="M95" s="38"/>
    </row>
    <row r="96" spans="1:13" ht="39.75" customHeight="1">
      <c r="A96" s="36" t="s">
        <v>15</v>
      </c>
      <c r="B96" s="15" t="n">
        <v>2023</v>
      </c>
      <c r="C96" s="37" t="n">
        <v>2028</v>
      </c>
      <c r="D96" s="15"/>
      <c r="E96" s="21" t="s">
        <v>89</v>
      </c>
      <c r="F96" s="21" t="s">
        <v>43</v>
      </c>
      <c r="G96" s="21" t="s">
        <v>44</v>
      </c>
      <c r="H96" s="15" t="n">
        <v>5</v>
      </c>
      <c r="I96" s="21" t="s">
        <v>160</v>
      </c>
      <c r="J96" s="56" t="n">
        <v>13000</v>
      </c>
      <c r="K96" s="56"/>
      <c r="L96" s="73"/>
      <c r="M96" s="38"/>
    </row>
    <row r="97" spans="1:13" ht="39.75" customHeight="1">
      <c r="A97" s="36" t="s">
        <v>15</v>
      </c>
      <c r="B97" s="15" t="n">
        <v>2022</v>
      </c>
      <c r="C97" s="37" t="n">
        <v>2028</v>
      </c>
      <c r="D97" s="15"/>
      <c r="E97" s="38" t="s">
        <v>106</v>
      </c>
      <c r="F97" s="21" t="s">
        <v>75</v>
      </c>
      <c r="G97" s="21" t="s">
        <v>107</v>
      </c>
      <c r="H97" s="15" t="s">
        <v>37</v>
      </c>
      <c r="I97" s="21" t="s">
        <v>160</v>
      </c>
      <c r="J97" s="56" t="n">
        <v>9000</v>
      </c>
      <c r="K97" s="56"/>
      <c r="L97" s="74" t="n">
        <v>3500</v>
      </c>
      <c r="M97" s="38"/>
    </row>
    <row r="98" spans="1:13" ht="39.75" customHeight="1">
      <c r="A98" s="36" t="s">
        <v>15</v>
      </c>
      <c r="B98" s="15" t="n">
        <v>2028</v>
      </c>
      <c r="C98" s="37" t="n">
        <v>2028</v>
      </c>
      <c r="D98" s="15"/>
      <c r="E98" s="21" t="s">
        <v>165</v>
      </c>
      <c r="F98" s="21" t="s">
        <v>75</v>
      </c>
      <c r="G98" s="21" t="s">
        <v>107</v>
      </c>
      <c r="H98" s="15" t="n">
        <v>15</v>
      </c>
      <c r="I98" s="21" t="s">
        <v>160</v>
      </c>
      <c r="J98" s="56" t="n">
        <v>88000</v>
      </c>
      <c r="K98" s="56"/>
      <c r="L98" s="77"/>
      <c r="M98" s="38"/>
    </row>
    <row r="99" spans="1:13" ht="39.75" customHeight="1">
      <c r="A99" s="36" t="s">
        <v>15</v>
      </c>
      <c r="B99" s="15" t="n">
        <v>2029</v>
      </c>
      <c r="C99" s="37" t="n">
        <v>2029</v>
      </c>
      <c r="D99" s="15"/>
      <c r="E99" s="21" t="s">
        <v>166</v>
      </c>
      <c r="F99" s="21" t="s">
        <v>75</v>
      </c>
      <c r="G99" s="21" t="s">
        <v>76</v>
      </c>
      <c r="H99" s="15" t="s">
        <v>37</v>
      </c>
      <c r="I99" s="21" t="s">
        <v>160</v>
      </c>
      <c r="J99" s="56" t="n">
        <v>181000</v>
      </c>
      <c r="K99" s="56"/>
      <c r="L99" s="77"/>
      <c r="M99" s="38"/>
    </row>
    <row r="100" spans="1:13" ht="39.75" customHeight="1">
      <c r="A100" s="36" t="s">
        <v>15</v>
      </c>
      <c r="B100" s="15" t="n">
        <v>2029</v>
      </c>
      <c r="C100" s="37" t="n">
        <v>2029</v>
      </c>
      <c r="D100" s="15"/>
      <c r="E100" s="21" t="s">
        <v>167</v>
      </c>
      <c r="F100" s="21" t="s">
        <v>75</v>
      </c>
      <c r="G100" s="21" t="s">
        <v>76</v>
      </c>
      <c r="H100" s="15" t="n">
        <v>30</v>
      </c>
      <c r="I100" s="21" t="s">
        <v>160</v>
      </c>
      <c r="J100" s="56" t="n">
        <v>71000</v>
      </c>
      <c r="K100" s="56"/>
      <c r="L100" s="77"/>
      <c r="M100" s="38"/>
    </row>
    <row r="101" spans="1:12" ht="39.75" customHeight="1">
      <c r="A101" s="36" t="s">
        <v>15</v>
      </c>
      <c r="B101" s="15" t="n">
        <v>2030</v>
      </c>
      <c r="C101" s="37" t="n">
        <v>2030</v>
      </c>
      <c r="D101" s="15"/>
      <c r="E101" s="21" t="s">
        <v>168</v>
      </c>
      <c r="F101" s="21" t="s">
        <v>43</v>
      </c>
      <c r="G101" s="21" t="s">
        <v>55</v>
      </c>
      <c r="H101" s="15"/>
      <c r="I101" s="21" t="s">
        <v>169</v>
      </c>
      <c r="J101" s="56" t="n">
        <v>11000</v>
      </c>
      <c r="K101" s="56"/>
      <c r="L101" s="76"/>
    </row>
    <row r="102" spans="1:12" ht="39.75" customHeight="1">
      <c r="A102" s="36" t="s">
        <v>15</v>
      </c>
      <c r="B102" s="15" t="n">
        <v>2030</v>
      </c>
      <c r="C102" s="37" t="n">
        <v>2030</v>
      </c>
      <c r="D102" s="15"/>
      <c r="E102" s="21" t="s">
        <v>170</v>
      </c>
      <c r="F102" s="21" t="s">
        <v>43</v>
      </c>
      <c r="G102" s="21" t="s">
        <v>55</v>
      </c>
      <c r="H102" s="15"/>
      <c r="I102" s="21" t="s">
        <v>160</v>
      </c>
      <c r="J102" s="56" t="n">
        <v>33000</v>
      </c>
      <c r="K102" s="61"/>
      <c r="L102" s="76"/>
    </row>
    <row r="103" spans="1:12" ht="39.75" customHeight="1">
      <c r="A103" s="36" t="s">
        <v>15</v>
      </c>
      <c r="B103" s="15" t="n">
        <v>2030</v>
      </c>
      <c r="C103" s="37" t="n">
        <v>2030</v>
      </c>
      <c r="D103" s="15"/>
      <c r="E103" s="21" t="s">
        <v>171</v>
      </c>
      <c r="F103" s="21" t="s">
        <v>43</v>
      </c>
      <c r="G103" s="21" t="s">
        <v>55</v>
      </c>
      <c r="H103" s="15"/>
      <c r="I103" s="21" t="s">
        <v>160</v>
      </c>
      <c r="J103" s="56" t="n">
        <v>2000</v>
      </c>
      <c r="K103" s="56"/>
      <c r="L103" s="76"/>
    </row>
    <row r="104" spans="1:12" ht="39.75" customHeight="1">
      <c r="A104" s="36" t="s">
        <v>15</v>
      </c>
      <c r="B104" s="15" t="n">
        <v>2030</v>
      </c>
      <c r="C104" s="37" t="n">
        <v>2030</v>
      </c>
      <c r="D104" s="15"/>
      <c r="E104" s="38" t="s">
        <v>172</v>
      </c>
      <c r="F104" s="21" t="s">
        <v>75</v>
      </c>
      <c r="G104" s="21" t="s">
        <v>87</v>
      </c>
      <c r="H104" s="15" t="n">
        <v>30</v>
      </c>
      <c r="I104" s="21" t="s">
        <v>160</v>
      </c>
      <c r="J104" s="56" t="n">
        <v>10000</v>
      </c>
      <c r="K104" s="56"/>
      <c r="L104" s="76"/>
    </row>
    <row r="105" spans="1:13" ht="39.75" customHeight="1">
      <c r="A105" s="36" t="s">
        <v>15</v>
      </c>
      <c r="B105" s="15" t="n">
        <v>2018</v>
      </c>
      <c r="C105" s="37" t="n">
        <v>2030</v>
      </c>
      <c r="D105" s="15"/>
      <c r="E105" s="38" t="s">
        <v>173</v>
      </c>
      <c r="F105" s="38" t="s">
        <v>43</v>
      </c>
      <c r="G105" s="38" t="s">
        <v>44</v>
      </c>
      <c r="H105" s="36" t="n">
        <v>30</v>
      </c>
      <c r="I105" s="38" t="s">
        <v>120</v>
      </c>
      <c r="J105" s="39" t="n">
        <v>1790000</v>
      </c>
      <c r="K105" s="39"/>
      <c r="L105" s="75"/>
      <c r="M105" s="38" t="s">
        <v>174</v>
      </c>
    </row>
    <row r="106" spans="1:13" ht="39.75" customHeight="1">
      <c r="A106" s="36" t="s">
        <v>15</v>
      </c>
      <c r="B106" s="15" t="n">
        <v>2018</v>
      </c>
      <c r="C106" s="37" t="n">
        <v>2030</v>
      </c>
      <c r="D106" s="15"/>
      <c r="E106" s="38" t="s">
        <v>175</v>
      </c>
      <c r="F106" s="38" t="s">
        <v>43</v>
      </c>
      <c r="G106" s="38" t="s">
        <v>44</v>
      </c>
      <c r="H106" s="36" t="n">
        <v>30</v>
      </c>
      <c r="I106" s="38" t="s">
        <v>160</v>
      </c>
      <c r="J106" s="39" t="n">
        <v>6000</v>
      </c>
      <c r="K106" s="39"/>
      <c r="L106" s="72"/>
      <c r="M106" s="38" t="s">
        <v>176</v>
      </c>
    </row>
    <row r="107" spans="1:13" ht="39.75" customHeight="1">
      <c r="A107" s="36" t="s">
        <v>15</v>
      </c>
      <c r="B107" s="15" t="n">
        <v>2018</v>
      </c>
      <c r="C107" s="37" t="n">
        <v>2030</v>
      </c>
      <c r="D107" s="15"/>
      <c r="E107" s="38" t="s">
        <v>177</v>
      </c>
      <c r="F107" s="38" t="s">
        <v>43</v>
      </c>
      <c r="G107" s="38" t="s">
        <v>44</v>
      </c>
      <c r="H107" s="36" t="n">
        <v>30</v>
      </c>
      <c r="I107" s="38" t="s">
        <v>120</v>
      </c>
      <c r="J107" s="39" t="n">
        <v>28000</v>
      </c>
      <c r="K107" s="39"/>
      <c r="L107" s="75"/>
      <c r="M107" s="38" t="s">
        <v>178</v>
      </c>
    </row>
    <row r="108" spans="1:12" ht="39.75" customHeight="1">
      <c r="A108" s="36" t="s">
        <v>15</v>
      </c>
      <c r="B108" s="15" t="n">
        <v>2030</v>
      </c>
      <c r="C108" s="37" t="n">
        <v>2030</v>
      </c>
      <c r="D108" s="15"/>
      <c r="E108" s="21" t="s">
        <v>99</v>
      </c>
      <c r="F108" s="21" t="s">
        <v>43</v>
      </c>
      <c r="G108" s="21" t="s">
        <v>44</v>
      </c>
      <c r="H108" s="15" t="n">
        <v>3</v>
      </c>
      <c r="I108" s="21" t="s">
        <v>160</v>
      </c>
      <c r="J108" s="56" t="n">
        <v>9000</v>
      </c>
      <c r="K108" s="56"/>
      <c r="L108" s="78"/>
    </row>
    <row r="109" spans="1:12" ht="39.75" customHeight="1">
      <c r="A109" s="36" t="s">
        <v>15</v>
      </c>
      <c r="B109" s="15" t="n">
        <v>2030</v>
      </c>
      <c r="C109" s="37" t="n">
        <v>2030</v>
      </c>
      <c r="D109" s="15"/>
      <c r="E109" s="21" t="s">
        <v>93</v>
      </c>
      <c r="F109" s="21" t="s">
        <v>48</v>
      </c>
      <c r="G109" s="21" t="s">
        <v>49</v>
      </c>
      <c r="H109" s="15"/>
      <c r="I109" s="21" t="s">
        <v>169</v>
      </c>
      <c r="J109" s="56" t="n">
        <v>36000</v>
      </c>
      <c r="K109" s="56"/>
      <c r="L109" s="76"/>
    </row>
    <row r="110" spans="1:12" hidden="1" ht="39.75" customHeight="1">
      <c r="A110" s="36" t="s">
        <v>15</v>
      </c>
      <c r="B110" s="15" t="n">
        <v>2030</v>
      </c>
      <c r="C110" s="37" t="n">
        <v>2030</v>
      </c>
      <c r="D110" s="15"/>
      <c r="E110" s="21" t="s">
        <v>179</v>
      </c>
      <c r="F110" s="21" t="s">
        <v>75</v>
      </c>
      <c r="G110" s="21" t="s">
        <v>87</v>
      </c>
      <c r="H110" s="15" t="n">
        <v>30</v>
      </c>
      <c r="I110" s="21" t="s">
        <v>19</v>
      </c>
      <c r="J110" s="56"/>
      <c r="K110" s="56"/>
      <c r="L110" s="76"/>
      <extLst>
        <ext uri="smNativeData">
          <pm:rowDef xmlns:pm="smNativeData" id="1747508028" r="110" hidden="1" collapsedDB="0" collapsedOL="0"/>
        </ext>
      </extLst>
    </row>
    <row r="111" spans="1:13" ht="39.75" customHeight="1">
      <c r="A111" s="36" t="n">
        <v>2023</v>
      </c>
      <c r="B111" s="15" t="n">
        <v>2016</v>
      </c>
      <c r="C111" s="37" t="n">
        <v>2030</v>
      </c>
      <c r="D111" s="15"/>
      <c r="E111" s="38" t="s">
        <v>180</v>
      </c>
      <c r="F111" s="21" t="s">
        <v>17</v>
      </c>
      <c r="G111" s="21" t="s">
        <v>23</v>
      </c>
      <c r="H111" s="15" t="n">
        <v>10</v>
      </c>
      <c r="I111" s="21" t="s">
        <v>135</v>
      </c>
      <c r="J111" s="39" t="n">
        <v>145000</v>
      </c>
      <c r="K111" s="56"/>
      <c r="L111" s="76"/>
      <c r="M111" s="38" t="s">
        <v>181</v>
      </c>
    </row>
    <row r="112" spans="1:12" ht="39.75" customHeight="1">
      <c r="A112" s="36" t="s">
        <v>15</v>
      </c>
      <c r="B112" s="15" t="n">
        <v>2031</v>
      </c>
      <c r="C112" s="37" t="n">
        <v>2031</v>
      </c>
      <c r="D112" s="15"/>
      <c r="E112" s="21" t="s">
        <v>182</v>
      </c>
      <c r="F112" s="21" t="s">
        <v>75</v>
      </c>
      <c r="G112" s="21" t="s">
        <v>35</v>
      </c>
      <c r="H112" s="15"/>
      <c r="I112" s="21" t="s">
        <v>160</v>
      </c>
      <c r="J112" s="56" t="n">
        <v>35000</v>
      </c>
      <c r="K112" s="56"/>
      <c r="L112" s="76"/>
    </row>
    <row r="113" spans="1:12" ht="39.75" customHeight="1">
      <c r="A113" s="36" t="s">
        <v>15</v>
      </c>
      <c r="B113" s="15" t="n">
        <v>2031</v>
      </c>
      <c r="C113" s="37" t="n">
        <v>2031</v>
      </c>
      <c r="D113" s="15"/>
      <c r="E113" s="38" t="s">
        <v>33</v>
      </c>
      <c r="F113" s="21" t="s">
        <v>75</v>
      </c>
      <c r="G113" s="21" t="s">
        <v>35</v>
      </c>
      <c r="H113" s="15"/>
      <c r="I113" s="21" t="s">
        <v>160</v>
      </c>
      <c r="J113" s="56" t="n">
        <v>23000</v>
      </c>
      <c r="K113" s="56"/>
      <c r="L113" s="76"/>
    </row>
    <row r="114" spans="1:12" ht="39.75" customHeight="1">
      <c r="A114" s="36" t="s">
        <v>15</v>
      </c>
      <c r="B114" s="15" t="n">
        <v>2029</v>
      </c>
      <c r="C114" s="37" t="n">
        <v>2032</v>
      </c>
      <c r="D114" s="15"/>
      <c r="E114" s="21" t="s">
        <v>91</v>
      </c>
      <c r="F114" s="21" t="s">
        <v>75</v>
      </c>
      <c r="G114" s="21" t="s">
        <v>76</v>
      </c>
      <c r="H114" s="15"/>
      <c r="I114" s="21" t="s">
        <v>160</v>
      </c>
      <c r="J114" s="56" t="n">
        <v>16000</v>
      </c>
      <c r="K114" s="56"/>
      <c r="L114" s="77"/>
    </row>
    <row r="115" spans="1:12" ht="39.75" customHeight="1">
      <c r="A115" s="36" t="s">
        <v>15</v>
      </c>
      <c r="B115" s="15" t="n">
        <v>2032</v>
      </c>
      <c r="C115" s="37" t="n">
        <v>2032</v>
      </c>
      <c r="D115" s="15"/>
      <c r="E115" s="21" t="s">
        <v>183</v>
      </c>
      <c r="F115" s="21" t="s">
        <v>75</v>
      </c>
      <c r="G115" s="21" t="s">
        <v>35</v>
      </c>
      <c r="H115" s="15" t="n">
        <v>20</v>
      </c>
      <c r="I115" s="21" t="s">
        <v>160</v>
      </c>
      <c r="J115" s="56" t="n">
        <v>35000</v>
      </c>
      <c r="K115" s="56"/>
      <c r="L115" s="76"/>
    </row>
    <row r="116" spans="1:13" ht="39.75" customHeight="1">
      <c r="A116" s="36" t="s">
        <v>15</v>
      </c>
      <c r="B116" s="15" t="n">
        <v>2027</v>
      </c>
      <c r="C116" s="37" t="n">
        <v>2032</v>
      </c>
      <c r="D116" s="15"/>
      <c r="E116" s="21" t="s">
        <v>68</v>
      </c>
      <c r="F116" s="21" t="s">
        <v>69</v>
      </c>
      <c r="G116" s="21"/>
      <c r="H116" s="15" t="n">
        <v>10</v>
      </c>
      <c r="I116" s="21" t="s">
        <v>160</v>
      </c>
      <c r="J116" s="56" t="n">
        <v>50000</v>
      </c>
      <c r="K116" s="56"/>
      <c r="L116" s="79"/>
      <c r="M116" s="38"/>
    </row>
    <row r="117" spans="1:12" ht="39.75" customHeight="1">
      <c r="A117" s="36" t="s">
        <v>15</v>
      </c>
      <c r="B117" s="15" t="n">
        <v>2033</v>
      </c>
      <c r="C117" s="37" t="n">
        <v>2033</v>
      </c>
      <c r="D117" s="15"/>
      <c r="E117" s="21" t="s">
        <v>54</v>
      </c>
      <c r="F117" s="21" t="s">
        <v>43</v>
      </c>
      <c r="G117" s="21" t="s">
        <v>55</v>
      </c>
      <c r="H117" s="15" t="n">
        <v>8</v>
      </c>
      <c r="I117" s="21" t="s">
        <v>160</v>
      </c>
      <c r="J117" s="56" t="n">
        <v>8000</v>
      </c>
      <c r="K117" s="56"/>
      <c r="L117" s="73"/>
    </row>
    <row r="118" spans="1:12" ht="39.75" customHeight="1">
      <c r="A118" s="36" t="s">
        <v>15</v>
      </c>
      <c r="B118" s="15" t="n">
        <v>2033</v>
      </c>
      <c r="C118" s="37" t="n">
        <v>2033</v>
      </c>
      <c r="D118" s="15"/>
      <c r="E118" s="21" t="s">
        <v>122</v>
      </c>
      <c r="F118" s="21" t="s">
        <v>43</v>
      </c>
      <c r="G118" s="21" t="s">
        <v>55</v>
      </c>
      <c r="H118" s="15" t="n">
        <v>8</v>
      </c>
      <c r="I118" s="21" t="s">
        <v>160</v>
      </c>
      <c r="J118" s="56" t="n">
        <v>11000</v>
      </c>
      <c r="K118" s="56"/>
      <c r="L118" s="73"/>
    </row>
    <row r="119" spans="1:12" ht="39.75" customHeight="1">
      <c r="A119" s="36" t="s">
        <v>15</v>
      </c>
      <c r="B119" s="15" t="n">
        <v>2033</v>
      </c>
      <c r="C119" s="37" t="n">
        <v>2033</v>
      </c>
      <c r="D119" s="15"/>
      <c r="E119" s="21" t="s">
        <v>123</v>
      </c>
      <c r="F119" s="21" t="s">
        <v>43</v>
      </c>
      <c r="G119" s="21" t="s">
        <v>55</v>
      </c>
      <c r="H119" s="15" t="n">
        <v>8</v>
      </c>
      <c r="I119" s="21" t="s">
        <v>160</v>
      </c>
      <c r="J119" s="56" t="n">
        <v>33000</v>
      </c>
      <c r="K119" s="56"/>
      <c r="L119" s="73"/>
    </row>
    <row r="120" spans="1:12" ht="39.75" customHeight="1">
      <c r="A120" s="36" t="s">
        <v>15</v>
      </c>
      <c r="B120" s="15" t="n">
        <v>2033</v>
      </c>
      <c r="C120" s="37" t="n">
        <v>2033</v>
      </c>
      <c r="D120" s="15"/>
      <c r="E120" s="21" t="s">
        <v>89</v>
      </c>
      <c r="F120" s="21" t="s">
        <v>43</v>
      </c>
      <c r="G120" s="21" t="s">
        <v>44</v>
      </c>
      <c r="H120" s="15" t="n">
        <v>5</v>
      </c>
      <c r="I120" s="21" t="s">
        <v>160</v>
      </c>
      <c r="J120" s="56" t="n">
        <v>13000</v>
      </c>
      <c r="K120" s="56"/>
      <c r="L120" s="73"/>
    </row>
    <row r="121" spans="1:12" ht="39.75" customHeight="1">
      <c r="A121" s="36" t="s">
        <v>15</v>
      </c>
      <c r="B121" s="15" t="n">
        <v>2033</v>
      </c>
      <c r="C121" s="37" t="n">
        <v>2033</v>
      </c>
      <c r="D121" s="15"/>
      <c r="E121" s="21" t="s">
        <v>171</v>
      </c>
      <c r="F121" s="21" t="s">
        <v>48</v>
      </c>
      <c r="G121" s="21" t="s">
        <v>49</v>
      </c>
      <c r="H121" s="15"/>
      <c r="I121" s="21" t="s">
        <v>160</v>
      </c>
      <c r="J121" s="56" t="n">
        <v>160000</v>
      </c>
      <c r="K121" s="56"/>
      <c r="L121" s="79"/>
    </row>
    <row r="122" spans="1:13" ht="39.75" customHeight="1">
      <c r="A122" s="36" t="s">
        <v>15</v>
      </c>
      <c r="B122" s="15" t="n">
        <v>2033</v>
      </c>
      <c r="C122" s="37" t="n">
        <v>2033</v>
      </c>
      <c r="D122" s="15"/>
      <c r="E122" s="21" t="s">
        <v>51</v>
      </c>
      <c r="F122" s="21" t="s">
        <v>48</v>
      </c>
      <c r="G122" s="21" t="s">
        <v>49</v>
      </c>
      <c r="H122" s="15" t="n">
        <v>8</v>
      </c>
      <c r="I122" s="21" t="s">
        <v>160</v>
      </c>
      <c r="J122" s="56" t="n">
        <v>81000</v>
      </c>
      <c r="K122" s="56"/>
      <c r="L122" s="73"/>
      <c r="M122" s="21" t="s">
        <v>184</v>
      </c>
    </row>
    <row r="123" spans="1:13" ht="39.75" customHeight="1">
      <c r="A123" s="36" t="s">
        <v>15</v>
      </c>
      <c r="B123" s="15" t="n">
        <v>2033</v>
      </c>
      <c r="C123" s="37" t="n">
        <v>2033</v>
      </c>
      <c r="D123" s="15"/>
      <c r="E123" s="38" t="s">
        <v>52</v>
      </c>
      <c r="F123" s="21" t="s">
        <v>48</v>
      </c>
      <c r="G123" s="21" t="s">
        <v>49</v>
      </c>
      <c r="H123" s="15" t="n">
        <v>8</v>
      </c>
      <c r="I123" s="21" t="s">
        <v>160</v>
      </c>
      <c r="J123" s="56" t="n">
        <v>47000</v>
      </c>
      <c r="K123" s="56"/>
      <c r="L123" s="73"/>
      <c r="M123" s="21" t="s">
        <v>120</v>
      </c>
    </row>
    <row r="124" spans="1:13" ht="39.75" customHeight="1">
      <c r="A124" s="36" t="n">
        <v>2016</v>
      </c>
      <c r="B124" s="15" t="n">
        <v>2033</v>
      </c>
      <c r="C124" s="37" t="n">
        <v>2033</v>
      </c>
      <c r="D124" s="15"/>
      <c r="E124" s="38" t="s">
        <v>185</v>
      </c>
      <c r="F124" s="21" t="s">
        <v>48</v>
      </c>
      <c r="G124" s="21" t="s">
        <v>49</v>
      </c>
      <c r="H124" s="15" t="n">
        <v>8</v>
      </c>
      <c r="I124" s="21" t="s">
        <v>160</v>
      </c>
      <c r="J124" s="56" t="n">
        <v>36000</v>
      </c>
      <c r="K124" s="56"/>
      <c r="L124" s="73"/>
      <c r="M124" s="21" t="s">
        <v>186</v>
      </c>
    </row>
    <row r="125" spans="1:12" ht="39.75" customHeight="1">
      <c r="A125" s="36" t="s">
        <v>15</v>
      </c>
      <c r="B125" s="15" t="n">
        <v>2033</v>
      </c>
      <c r="C125" s="37" t="n">
        <v>2033</v>
      </c>
      <c r="D125" s="15"/>
      <c r="E125" s="21" t="s">
        <v>53</v>
      </c>
      <c r="F125" s="21" t="s">
        <v>48</v>
      </c>
      <c r="G125" s="21" t="s">
        <v>49</v>
      </c>
      <c r="H125" s="15" t="n">
        <v>8</v>
      </c>
      <c r="I125" s="21" t="s">
        <v>160</v>
      </c>
      <c r="J125" s="56" t="n">
        <v>135000</v>
      </c>
      <c r="K125" s="56"/>
      <c r="L125" s="73"/>
    </row>
    <row r="126" spans="1:12" ht="39.75" customHeight="1">
      <c r="A126" s="36" t="s">
        <v>15</v>
      </c>
      <c r="B126" s="15" t="n">
        <v>2033</v>
      </c>
      <c r="C126" s="37" t="n">
        <v>2033</v>
      </c>
      <c r="D126" s="15"/>
      <c r="E126" s="38" t="s">
        <v>58</v>
      </c>
      <c r="F126" s="21" t="s">
        <v>48</v>
      </c>
      <c r="G126" s="21" t="s">
        <v>49</v>
      </c>
      <c r="H126" s="15" t="n">
        <v>8</v>
      </c>
      <c r="I126" s="21" t="s">
        <v>160</v>
      </c>
      <c r="J126" s="56" t="n">
        <v>2000</v>
      </c>
      <c r="K126" s="56"/>
      <c r="L126" s="73"/>
    </row>
    <row r="127" spans="1:12" ht="39.75" customHeight="1">
      <c r="A127" s="36" t="s">
        <v>15</v>
      </c>
      <c r="B127" s="15" t="n">
        <v>2033</v>
      </c>
      <c r="C127" s="37" t="n">
        <v>2033</v>
      </c>
      <c r="D127" s="15"/>
      <c r="E127" s="21" t="s">
        <v>138</v>
      </c>
      <c r="F127" s="21" t="s">
        <v>48</v>
      </c>
      <c r="G127" s="21" t="s">
        <v>49</v>
      </c>
      <c r="H127" s="15" t="n">
        <v>8</v>
      </c>
      <c r="I127" s="21" t="s">
        <v>160</v>
      </c>
      <c r="J127" s="56" t="n">
        <v>289000</v>
      </c>
      <c r="K127" s="56"/>
      <c r="L127" s="73"/>
    </row>
    <row r="128" spans="1:12" ht="39.75" customHeight="1">
      <c r="A128" s="36" t="s">
        <v>15</v>
      </c>
      <c r="B128" s="15" t="n">
        <v>2033</v>
      </c>
      <c r="C128" s="37" t="n">
        <v>2033</v>
      </c>
      <c r="D128" s="15"/>
      <c r="E128" s="21" t="s">
        <v>139</v>
      </c>
      <c r="F128" s="21" t="s">
        <v>48</v>
      </c>
      <c r="G128" s="21" t="s">
        <v>49</v>
      </c>
      <c r="H128" s="15" t="n">
        <v>16</v>
      </c>
      <c r="I128" s="21" t="s">
        <v>160</v>
      </c>
      <c r="J128" s="56" t="n">
        <v>403000</v>
      </c>
      <c r="K128" s="56"/>
      <c r="L128" s="73"/>
    </row>
    <row r="129" spans="1:12" ht="39.75" customHeight="1">
      <c r="A129" s="36" t="s">
        <v>15</v>
      </c>
      <c r="B129" s="15" t="n">
        <v>2033</v>
      </c>
      <c r="C129" s="37" t="n">
        <v>2033</v>
      </c>
      <c r="D129" s="15"/>
      <c r="E129" s="21" t="s">
        <v>60</v>
      </c>
      <c r="F129" s="21" t="s">
        <v>48</v>
      </c>
      <c r="G129" s="21" t="s">
        <v>49</v>
      </c>
      <c r="H129" s="15" t="n">
        <v>8</v>
      </c>
      <c r="I129" s="21" t="s">
        <v>160</v>
      </c>
      <c r="J129" s="56" t="n">
        <v>4000</v>
      </c>
      <c r="K129" s="56"/>
      <c r="L129" s="73"/>
    </row>
    <row r="130" spans="1:12" ht="39.75" customHeight="1">
      <c r="A130" s="36" t="s">
        <v>15</v>
      </c>
      <c r="B130" s="15" t="n">
        <v>2033</v>
      </c>
      <c r="C130" s="37" t="n">
        <v>2033</v>
      </c>
      <c r="D130" s="15"/>
      <c r="E130" s="21" t="s">
        <v>187</v>
      </c>
      <c r="F130" s="21" t="s">
        <v>48</v>
      </c>
      <c r="G130" s="21" t="s">
        <v>49</v>
      </c>
      <c r="H130" s="15" t="n">
        <v>8</v>
      </c>
      <c r="I130" s="21" t="s">
        <v>160</v>
      </c>
      <c r="J130" s="56" t="n">
        <v>98000</v>
      </c>
      <c r="K130" s="56"/>
      <c r="L130" s="73"/>
    </row>
    <row r="131" spans="1:12" ht="39.75" customHeight="1">
      <c r="A131" s="36" t="s">
        <v>15</v>
      </c>
      <c r="B131" s="15" t="n">
        <v>2033</v>
      </c>
      <c r="C131" s="37" t="n">
        <v>2033</v>
      </c>
      <c r="D131" s="15"/>
      <c r="E131" s="38" t="s">
        <v>62</v>
      </c>
      <c r="F131" s="21" t="s">
        <v>48</v>
      </c>
      <c r="G131" s="21" t="s">
        <v>49</v>
      </c>
      <c r="H131" s="15" t="n">
        <v>8</v>
      </c>
      <c r="I131" s="21" t="s">
        <v>160</v>
      </c>
      <c r="J131" s="56" t="n">
        <v>270000</v>
      </c>
      <c r="K131" s="56"/>
      <c r="L131" s="73"/>
    </row>
    <row r="132" spans="1:12" ht="39.75" customHeight="1">
      <c r="A132" s="36" t="s">
        <v>15</v>
      </c>
      <c r="B132" s="15" t="n">
        <v>2033</v>
      </c>
      <c r="C132" s="37" t="n">
        <v>2033</v>
      </c>
      <c r="D132" s="15"/>
      <c r="E132" s="21" t="s">
        <v>63</v>
      </c>
      <c r="F132" s="21" t="s">
        <v>48</v>
      </c>
      <c r="G132" s="21" t="s">
        <v>49</v>
      </c>
      <c r="H132" s="15" t="n">
        <v>8</v>
      </c>
      <c r="I132" s="21" t="s">
        <v>160</v>
      </c>
      <c r="J132" s="56" t="n">
        <v>4000</v>
      </c>
      <c r="K132" s="56"/>
      <c r="L132" s="73"/>
    </row>
    <row r="133" spans="1:12" ht="39.75" customHeight="1">
      <c r="A133" s="36" t="s">
        <v>15</v>
      </c>
      <c r="B133" s="15" t="n">
        <v>2033</v>
      </c>
      <c r="C133" s="37" t="n">
        <v>2033</v>
      </c>
      <c r="D133" s="15"/>
      <c r="E133" s="21" t="s">
        <v>80</v>
      </c>
      <c r="F133" s="21" t="s">
        <v>48</v>
      </c>
      <c r="G133" s="21" t="s">
        <v>49</v>
      </c>
      <c r="H133" s="15" t="n">
        <v>8</v>
      </c>
      <c r="I133" s="21" t="s">
        <v>36</v>
      </c>
      <c r="J133" s="56" t="n">
        <v>786000</v>
      </c>
      <c r="K133" s="56"/>
      <c r="L133" s="73"/>
    </row>
    <row r="134" spans="1:12" ht="39.75" customHeight="1">
      <c r="A134" s="36" t="s">
        <v>15</v>
      </c>
      <c r="B134" s="15" t="n">
        <v>2033</v>
      </c>
      <c r="C134" s="37" t="n">
        <v>2033</v>
      </c>
      <c r="D134" s="15"/>
      <c r="E134" s="21" t="s">
        <v>188</v>
      </c>
      <c r="F134" s="21" t="s">
        <v>69</v>
      </c>
      <c r="G134" s="21"/>
      <c r="H134" s="15"/>
      <c r="I134" s="21" t="s">
        <v>160</v>
      </c>
      <c r="J134" s="56" t="n">
        <v>774000</v>
      </c>
      <c r="K134" s="56"/>
      <c r="L134" s="79"/>
    </row>
    <row r="135" spans="1:12" ht="39.75" customHeight="1">
      <c r="A135" s="36" t="s">
        <v>15</v>
      </c>
      <c r="B135" s="15" t="n">
        <v>2033</v>
      </c>
      <c r="C135" s="37" t="n">
        <v>2033</v>
      </c>
      <c r="D135" s="15"/>
      <c r="E135" s="21" t="s">
        <v>99</v>
      </c>
      <c r="F135" s="21" t="s">
        <v>189</v>
      </c>
      <c r="G135" s="21"/>
      <c r="H135" s="15" t="n">
        <v>3</v>
      </c>
      <c r="I135" s="21" t="s">
        <v>160</v>
      </c>
      <c r="J135" s="56" t="n">
        <v>9000</v>
      </c>
      <c r="K135" s="56"/>
      <c r="L135" s="78"/>
    </row>
    <row r="136" spans="1:12" hidden="1" ht="39.75" customHeight="1">
      <c r="A136" s="36" t="s">
        <v>15</v>
      </c>
      <c r="B136" s="15" t="n">
        <v>2034</v>
      </c>
      <c r="C136" s="37" t="n">
        <v>2034</v>
      </c>
      <c r="D136" s="15"/>
      <c r="E136" s="38" t="s">
        <v>106</v>
      </c>
      <c r="F136" s="21" t="s">
        <v>75</v>
      </c>
      <c r="G136" s="21" t="s">
        <v>107</v>
      </c>
      <c r="H136" s="15" t="s">
        <v>37</v>
      </c>
      <c r="I136" s="21" t="s">
        <v>160</v>
      </c>
      <c r="J136" s="56" t="n">
        <v>9000</v>
      </c>
      <c r="K136" s="56"/>
      <c r="L136" s="74" t="n">
        <v>3500</v>
      </c>
      <extLst>
        <ext uri="smNativeData">
          <pm:rowDef xmlns:pm="smNativeData" id="1747508028" r="136" hidden="1" collapsedDB="0" collapsedOL="0"/>
        </ext>
      </extLst>
    </row>
    <row r="137" spans="1:12" hidden="1" ht="39.75" customHeight="1">
      <c r="A137" s="36" t="s">
        <v>15</v>
      </c>
      <c r="B137" s="15" t="n">
        <v>2034</v>
      </c>
      <c r="C137" s="37" t="n">
        <v>2034</v>
      </c>
      <c r="D137" s="15"/>
      <c r="E137" s="21" t="s">
        <v>190</v>
      </c>
      <c r="F137" s="21" t="s">
        <v>75</v>
      </c>
      <c r="G137" s="21" t="s">
        <v>87</v>
      </c>
      <c r="H137" s="15"/>
      <c r="I137" s="21" t="s">
        <v>160</v>
      </c>
      <c r="J137" s="56" t="n">
        <v>5000</v>
      </c>
      <c r="K137" s="56" t="n">
        <v>9000</v>
      </c>
      <c r="L137" s="77"/>
      <extLst>
        <ext uri="smNativeData">
          <pm:rowDef xmlns:pm="smNativeData" id="1747508028" r="137" hidden="1" collapsedDB="0" collapsedOL="0"/>
        </ext>
      </extLst>
    </row>
    <row r="138" spans="1:12" hidden="1" ht="39.75" customHeight="1">
      <c r="A138" s="36" t="s">
        <v>15</v>
      </c>
      <c r="B138" s="15" t="n">
        <v>2034</v>
      </c>
      <c r="C138" s="37" t="n">
        <v>2034</v>
      </c>
      <c r="D138" s="15"/>
      <c r="E138" s="21" t="s">
        <v>191</v>
      </c>
      <c r="F138" s="21" t="s">
        <v>75</v>
      </c>
      <c r="G138" s="21" t="s">
        <v>87</v>
      </c>
      <c r="H138" s="15"/>
      <c r="I138" s="21" t="s">
        <v>160</v>
      </c>
      <c r="J138" s="56" t="n">
        <v>10000</v>
      </c>
      <c r="K138" s="56"/>
      <c r="L138" s="77"/>
      <extLst>
        <ext uri="smNativeData">
          <pm:rowDef xmlns:pm="smNativeData" id="1747508028" r="138" hidden="1" collapsedDB="0" collapsedOL="0"/>
        </ext>
      </extLst>
    </row>
    <row r="139" spans="1:12" hidden="1" ht="39.75" customHeight="1">
      <c r="A139" s="36" t="s">
        <v>15</v>
      </c>
      <c r="B139" s="15" t="n">
        <v>2034</v>
      </c>
      <c r="C139" s="37" t="n">
        <v>2034</v>
      </c>
      <c r="D139" s="15"/>
      <c r="E139" s="21" t="s">
        <v>192</v>
      </c>
      <c r="F139" s="21" t="s">
        <v>75</v>
      </c>
      <c r="G139" s="21" t="s">
        <v>107</v>
      </c>
      <c r="H139" s="15"/>
      <c r="I139" s="21" t="s">
        <v>160</v>
      </c>
      <c r="J139" s="56" t="n">
        <v>9000</v>
      </c>
      <c r="K139" s="56"/>
      <c r="L139" s="77"/>
      <extLst>
        <ext uri="smNativeData">
          <pm:rowDef xmlns:pm="smNativeData" id="1747508028" r="139" hidden="1" collapsedDB="0" collapsedOL="0"/>
        </ext>
      </extLst>
    </row>
    <row r="140" spans="1:13" hidden="1" ht="39.75" customHeight="1">
      <c r="A140" s="36" t="s">
        <v>15</v>
      </c>
      <c r="B140" s="15" t="n">
        <v>2037</v>
      </c>
      <c r="C140" s="37" t="n">
        <v>2037</v>
      </c>
      <c r="D140" s="15"/>
      <c r="E140" s="21" t="s">
        <v>68</v>
      </c>
      <c r="F140" s="21" t="s">
        <v>69</v>
      </c>
      <c r="G140" s="21"/>
      <c r="H140" s="15"/>
      <c r="I140" s="21" t="s">
        <v>160</v>
      </c>
      <c r="J140" s="39" t="n">
        <v>61000</v>
      </c>
      <c r="K140" s="56"/>
      <c r="L140" s="77"/>
      <c r="M140" s="38"/>
      <extLst>
        <ext uri="smNativeData">
          <pm:rowDef xmlns:pm="smNativeData" id="1747508028" r="140" hidden="1" collapsedDB="0" collapsedOL="0"/>
        </ext>
      </extLst>
    </row>
    <row r="141" spans="1:12" hidden="1" ht="39.75" customHeight="1">
      <c r="A141" s="36" t="s">
        <v>15</v>
      </c>
      <c r="B141" s="15" t="n">
        <v>2038</v>
      </c>
      <c r="C141" s="37" t="n">
        <v>2038</v>
      </c>
      <c r="D141" s="15"/>
      <c r="E141" s="21" t="s">
        <v>89</v>
      </c>
      <c r="F141" s="21" t="s">
        <v>43</v>
      </c>
      <c r="G141" s="21" t="s">
        <v>44</v>
      </c>
      <c r="H141" s="15" t="n">
        <v>5</v>
      </c>
      <c r="I141" s="21" t="s">
        <v>160</v>
      </c>
      <c r="J141" s="56" t="n">
        <v>15000</v>
      </c>
      <c r="K141" s="56"/>
      <c r="L141" s="73"/>
      <extLst>
        <ext uri="smNativeData">
          <pm:rowDef xmlns:pm="smNativeData" id="1747508028" r="141" hidden="1" collapsedDB="0" collapsedOL="0"/>
        </ext>
      </extLst>
    </row>
    <row r="142" spans="1:13" hidden="1" ht="39.75" customHeight="1">
      <c r="A142" s="36" t="s">
        <v>15</v>
      </c>
      <c r="B142" s="15" t="n">
        <v>2027</v>
      </c>
      <c r="C142" s="37" t="n">
        <v>2040</v>
      </c>
      <c r="D142" s="15"/>
      <c r="E142" s="21" t="s">
        <v>157</v>
      </c>
      <c r="F142" s="21" t="s">
        <v>69</v>
      </c>
      <c r="G142" s="21"/>
      <c r="H142" s="15" t="n">
        <v>15</v>
      </c>
      <c r="I142" s="21" t="s">
        <v>120</v>
      </c>
      <c r="J142" s="56" t="n">
        <v>4000</v>
      </c>
      <c r="K142" s="56"/>
      <c r="L142" s="80"/>
      <c r="M142" s="38"/>
      <extLst>
        <ext uri="smNativeData">
          <pm:rowDef xmlns:pm="smNativeData" id="1747508028" r="142" hidden="1" collapsedDB="0" collapsedOL="0"/>
        </ext>
      </extLst>
    </row>
    <row r="143" spans="1:13" hidden="1" ht="39.75" customHeight="1">
      <c r="A143" s="36" t="s">
        <v>15</v>
      </c>
      <c r="B143" s="15" t="n">
        <v>2040</v>
      </c>
      <c r="C143" s="37" t="n">
        <v>2040</v>
      </c>
      <c r="D143" s="15"/>
      <c r="E143" s="21" t="s">
        <v>82</v>
      </c>
      <c r="F143" s="21" t="s">
        <v>75</v>
      </c>
      <c r="G143" s="21" t="s">
        <v>35</v>
      </c>
      <c r="H143" s="15" t="n">
        <v>20</v>
      </c>
      <c r="I143" s="21" t="s">
        <v>160</v>
      </c>
      <c r="J143" s="39" t="n">
        <v>214000</v>
      </c>
      <c r="K143" s="56"/>
      <c r="L143" s="77"/>
      <c r="M143" s="38"/>
      <extLst>
        <ext uri="smNativeData">
          <pm:rowDef xmlns:pm="smNativeData" id="1747508028" r="143" hidden="1" collapsedDB="0" collapsedOL="0"/>
        </ext>
      </extLst>
    </row>
    <row r="144" spans="1:13" hidden="1" ht="39.75" customHeight="1">
      <c r="A144" s="36" t="s">
        <v>15</v>
      </c>
      <c r="B144" s="15" t="n">
        <v>2017</v>
      </c>
      <c r="C144" s="37" t="s">
        <v>59</v>
      </c>
      <c r="D144" s="15"/>
      <c r="E144" s="38" t="s">
        <v>193</v>
      </c>
      <c r="F144" s="38" t="s">
        <v>43</v>
      </c>
      <c r="G144" s="38" t="s">
        <v>55</v>
      </c>
      <c r="H144" s="36" t="s">
        <v>32</v>
      </c>
      <c r="I144" s="38" t="s">
        <v>194</v>
      </c>
      <c r="J144" s="39" t="n">
        <v>1000</v>
      </c>
      <c r="K144" s="39"/>
      <c r="L144" s="72"/>
      <c r="M144" s="38" t="s">
        <v>195</v>
      </c>
      <extLst>
        <ext uri="smNativeData">
          <pm:rowDef xmlns:pm="smNativeData" id="1747508028" r="144" hidden="1" collapsedDB="0" collapsedOL="0"/>
        </ext>
      </extLst>
    </row>
    <row r="145" spans="1:13" hidden="1" ht="39.75" customHeight="1">
      <c r="A145" s="36" t="s">
        <v>15</v>
      </c>
      <c r="B145" s="15" t="n">
        <v>2025</v>
      </c>
      <c r="C145" s="37" t="s">
        <v>59</v>
      </c>
      <c r="D145" s="15"/>
      <c r="E145" s="21" t="s">
        <v>60</v>
      </c>
      <c r="F145" s="21" t="s">
        <v>48</v>
      </c>
      <c r="G145" s="21" t="s">
        <v>49</v>
      </c>
      <c r="H145" s="15" t="n">
        <v>8</v>
      </c>
      <c r="I145" s="21" t="s">
        <v>200</v>
      </c>
      <c r="J145" s="56" t="n">
        <v>4000</v>
      </c>
      <c r="K145" s="56"/>
      <c r="L145" s="73"/>
      <c r="M145" s="38"/>
      <extLst>
        <ext uri="smNativeData">
          <pm:rowDef xmlns:pm="smNativeData" id="1747508028" r="145" hidden="1" collapsedDB="0" collapsedOL="0"/>
        </ext>
      </extLst>
    </row>
    <row r="146" spans="1:13" hidden="1" ht="39.75" customHeight="1">
      <c r="A146" s="36" t="s">
        <v>15</v>
      </c>
      <c r="B146" s="15" t="n">
        <v>2027</v>
      </c>
      <c r="C146" s="37" t="s">
        <v>59</v>
      </c>
      <c r="D146" s="15"/>
      <c r="E146" s="21" t="s">
        <v>196</v>
      </c>
      <c r="F146" s="21" t="s">
        <v>75</v>
      </c>
      <c r="G146" s="21" t="s">
        <v>107</v>
      </c>
      <c r="H146" s="15" t="n">
        <v>25</v>
      </c>
      <c r="I146" s="21" t="s">
        <v>194</v>
      </c>
      <c r="J146" s="56" t="n">
        <v>22000</v>
      </c>
      <c r="K146" s="56"/>
      <c r="L146" s="76"/>
      <c r="M146" s="38"/>
      <extLst>
        <ext uri="smNativeData">
          <pm:rowDef xmlns:pm="smNativeData" id="1747508028" r="146" hidden="1" collapsedDB="0" collapsedOL="0"/>
        </ext>
      </extLst>
    </row>
    <row r="147" spans="1:13" hidden="1" ht="39.75" customHeight="1">
      <c r="A147" s="36" t="s">
        <v>15</v>
      </c>
      <c r="B147" s="15" t="n">
        <v>2025</v>
      </c>
      <c r="C147" s="37" t="s">
        <v>59</v>
      </c>
      <c r="D147" s="15"/>
      <c r="E147" s="38" t="s">
        <v>58</v>
      </c>
      <c r="F147" s="21" t="s">
        <v>48</v>
      </c>
      <c r="G147" s="21" t="s">
        <v>49</v>
      </c>
      <c r="H147" s="15" t="n">
        <v>8</v>
      </c>
      <c r="I147" s="21" t="s">
        <v>194</v>
      </c>
      <c r="J147" s="56" t="n">
        <v>2000</v>
      </c>
      <c r="K147" s="56"/>
      <c r="L147" s="73"/>
      <c r="M147" s="38"/>
      <extLst>
        <ext uri="smNativeData">
          <pm:rowDef xmlns:pm="smNativeData" id="1747508028" r="147" hidden="1" collapsedDB="0" collapsedOL="0"/>
        </ext>
      </extLst>
    </row>
    <row r="148" spans="1:13" hidden="1" ht="39.75" customHeight="1">
      <c r="A148" s="36" t="s">
        <v>15</v>
      </c>
      <c r="B148" s="15" t="n">
        <v>2020</v>
      </c>
      <c r="C148" s="37" t="s">
        <v>59</v>
      </c>
      <c r="D148" s="15"/>
      <c r="E148" s="38" t="s">
        <v>197</v>
      </c>
      <c r="F148" s="38" t="s">
        <v>75</v>
      </c>
      <c r="G148" s="38" t="s">
        <v>87</v>
      </c>
      <c r="H148" s="36" t="n">
        <v>15</v>
      </c>
      <c r="I148" s="38" t="s">
        <v>194</v>
      </c>
      <c r="J148" s="39" t="n">
        <v>4000</v>
      </c>
      <c r="K148" s="39"/>
      <c r="L148" s="75"/>
      <c r="M148" s="38"/>
      <extLst>
        <ext uri="smNativeData">
          <pm:rowDef xmlns:pm="smNativeData" id="1747508028" r="148" hidden="1" collapsedDB="0" collapsedOL="0"/>
        </ext>
      </extLst>
    </row>
    <row r="149" spans="1:13" hidden="1" ht="39.75" customHeight="1">
      <c r="A149" s="36" t="s">
        <v>15</v>
      </c>
      <c r="B149" s="15" t="n">
        <v>2020</v>
      </c>
      <c r="C149" s="37" t="s">
        <v>59</v>
      </c>
      <c r="D149" s="15"/>
      <c r="E149" s="21" t="s">
        <v>198</v>
      </c>
      <c r="F149" s="38" t="s">
        <v>48</v>
      </c>
      <c r="G149" s="38" t="s">
        <v>49</v>
      </c>
      <c r="H149" s="36" t="n">
        <v>30</v>
      </c>
      <c r="I149" s="38" t="s">
        <v>194</v>
      </c>
      <c r="J149" s="39" t="n">
        <v>2000</v>
      </c>
      <c r="K149" s="39"/>
      <c r="L149" s="75"/>
      <c r="M149" s="38"/>
      <extLst>
        <ext uri="smNativeData">
          <pm:rowDef xmlns:pm="smNativeData" id="1747508028" r="149" hidden="1" collapsedDB="0" collapsedOL="0"/>
        </ext>
      </extLst>
    </row>
    <row r="150" spans="1:12" hidden="1" ht="39.75" customHeight="1">
      <c r="A150" s="36" t="s">
        <v>15</v>
      </c>
      <c r="B150" s="15" t="n">
        <v>2024</v>
      </c>
      <c r="C150" s="37" t="s">
        <v>59</v>
      </c>
      <c r="D150" s="15"/>
      <c r="E150" s="21" t="s">
        <v>153</v>
      </c>
      <c r="F150" s="21" t="s">
        <v>75</v>
      </c>
      <c r="G150" s="21" t="s">
        <v>154</v>
      </c>
      <c r="H150" s="15" t="n">
        <v>20</v>
      </c>
      <c r="I150" s="21" t="s">
        <v>194</v>
      </c>
      <c r="J150" s="56" t="n">
        <v>3000</v>
      </c>
      <c r="K150" s="56"/>
      <c r="L150" s="73"/>
      <extLst>
        <ext uri="smNativeData">
          <pm:rowDef xmlns:pm="smNativeData" id="1747508028" r="150" hidden="1" collapsedDB="0" collapsedOL="0"/>
        </ext>
      </extLst>
    </row>
    <row r="151" spans="1:13" hidden="1" ht="39.75" customHeight="1">
      <c r="A151" s="36" t="s">
        <v>15</v>
      </c>
      <c r="B151" s="15" t="n">
        <v>2033</v>
      </c>
      <c r="C151" s="37" t="s">
        <v>59</v>
      </c>
      <c r="D151" s="15"/>
      <c r="E151" s="38" t="s">
        <v>199</v>
      </c>
      <c r="F151" s="38" t="s">
        <v>43</v>
      </c>
      <c r="G151" s="38" t="s">
        <v>44</v>
      </c>
      <c r="H151" s="36" t="n">
        <v>15</v>
      </c>
      <c r="I151" s="38" t="s">
        <v>194</v>
      </c>
      <c r="J151" s="39" t="n">
        <v>4000</v>
      </c>
      <c r="K151" s="39"/>
      <c r="L151" s="75"/>
      <c r="M151" s="38"/>
      <extLst>
        <ext uri="smNativeData">
          <pm:rowDef xmlns:pm="smNativeData" id="1747508028" r="151" hidden="1" collapsedDB="0" collapsedOL="0"/>
        </ext>
      </extLst>
    </row>
    <row r="152" spans="1:13" hidden="1" ht="39.75" customHeight="1">
      <c r="A152" s="36" t="s">
        <v>15</v>
      </c>
      <c r="B152" s="15" t="n">
        <v>2019</v>
      </c>
      <c r="C152" s="37" t="s">
        <v>59</v>
      </c>
      <c r="D152" s="15"/>
      <c r="E152" s="38" t="s">
        <v>42</v>
      </c>
      <c r="F152" s="38" t="s">
        <v>43</v>
      </c>
      <c r="G152" s="38" t="s">
        <v>44</v>
      </c>
      <c r="H152" s="36" t="n">
        <v>3</v>
      </c>
      <c r="I152" s="38" t="s">
        <v>200</v>
      </c>
      <c r="J152" s="39" t="n">
        <v>6000</v>
      </c>
      <c r="K152" s="39"/>
      <c r="L152" s="72"/>
      <c r="M152" s="38" t="s">
        <v>201</v>
      </c>
      <extLst>
        <ext uri="smNativeData">
          <pm:rowDef xmlns:pm="smNativeData" id="1747508028" r="152" hidden="1" collapsedDB="0" collapsedOL="0"/>
        </ext>
      </extLst>
    </row>
    <row r="153" spans="1:13" hidden="1" ht="39.75" customHeight="1">
      <c r="A153" s="36" t="s">
        <v>15</v>
      </c>
      <c r="B153" s="15" t="n">
        <v>2019</v>
      </c>
      <c r="C153" s="37" t="s">
        <v>59</v>
      </c>
      <c r="D153" s="15"/>
      <c r="E153" s="38" t="s">
        <v>46</v>
      </c>
      <c r="F153" s="38" t="s">
        <v>43</v>
      </c>
      <c r="G153" s="38" t="s">
        <v>44</v>
      </c>
      <c r="H153" s="36" t="n">
        <v>3</v>
      </c>
      <c r="I153" s="38" t="s">
        <v>200</v>
      </c>
      <c r="J153" s="39" t="n">
        <v>700</v>
      </c>
      <c r="K153" s="39"/>
      <c r="L153" s="72"/>
      <c r="M153" s="38" t="s">
        <v>201</v>
      </c>
      <extLst>
        <ext uri="smNativeData">
          <pm:rowDef xmlns:pm="smNativeData" id="1747508028" r="153" hidden="1" collapsedDB="0" collapsedOL="0"/>
        </ext>
      </extLst>
    </row>
    <row r="154" spans="1:12" hidden="1" ht="39.75" customHeight="1">
      <c r="A154" s="36" t="s">
        <v>15</v>
      </c>
      <c r="B154" s="15" t="n">
        <v>2021</v>
      </c>
      <c r="C154" s="37" t="s">
        <v>59</v>
      </c>
      <c r="D154" s="15"/>
      <c r="E154" s="38" t="s">
        <v>155</v>
      </c>
      <c r="F154" s="21" t="s">
        <v>48</v>
      </c>
      <c r="G154" s="21" t="s">
        <v>49</v>
      </c>
      <c r="H154" s="15" t="n">
        <v>8</v>
      </c>
      <c r="I154" s="21" t="s">
        <v>200</v>
      </c>
      <c r="J154" s="56" t="n">
        <v>2000</v>
      </c>
      <c r="K154" s="56"/>
      <c r="L154" s="73"/>
      <extLst>
        <ext uri="smNativeData">
          <pm:rowDef xmlns:pm="smNativeData" id="1747508028" r="154" hidden="1" collapsedDB="0" collapsedOL="0"/>
        </ext>
      </extLst>
    </row>
    <row r="155" spans="1:12" hidden="1" ht="39.75" customHeight="1">
      <c r="A155" s="36" t="s">
        <v>15</v>
      </c>
      <c r="B155" s="15" t="n">
        <v>2025</v>
      </c>
      <c r="C155" s="37" t="s">
        <v>59</v>
      </c>
      <c r="D155" s="15"/>
      <c r="E155" s="21" t="s">
        <v>156</v>
      </c>
      <c r="F155" s="21" t="s">
        <v>48</v>
      </c>
      <c r="G155" s="21" t="s">
        <v>49</v>
      </c>
      <c r="H155" s="15" t="n">
        <v>8</v>
      </c>
      <c r="I155" s="21" t="s">
        <v>200</v>
      </c>
      <c r="J155" s="56" t="n">
        <v>2000</v>
      </c>
      <c r="K155" s="56"/>
      <c r="L155" s="73"/>
      <extLst>
        <ext uri="smNativeData">
          <pm:rowDef xmlns:pm="smNativeData" id="1747508028" r="155" hidden="1" collapsedDB="0" collapsedOL="0"/>
        </ext>
      </extLst>
    </row>
    <row r="156" spans="1:13" hidden="1" ht="39.75" customHeight="1">
      <c r="A156" s="36"/>
      <c r="C156" s="37"/>
      <c r="D156" s="15"/>
      <c r="E156" s="21"/>
      <c r="F156" s="21"/>
      <c r="G156" s="21"/>
      <c r="H156" s="15"/>
      <c r="I156" s="21"/>
      <c r="J156" s="69"/>
      <c r="K156" s="56"/>
      <c r="L156" s="77"/>
      <c r="M156" s="38"/>
      <extLst>
        <ext uri="smNativeData">
          <pm:rowDef xmlns:pm="smNativeData" id="1747508028" r="156" hidden="1" collapsedDB="0" collapsedOL="0"/>
        </ext>
      </extLst>
    </row>
    <row r="157" spans="1:13" hidden="1" ht="39.75" customHeight="1">
      <c r="A157" s="36"/>
      <c r="C157" s="37"/>
      <c r="D157" s="15"/>
      <c r="E157" s="21"/>
      <c r="F157" s="21"/>
      <c r="G157" s="21"/>
      <c r="H157" s="15"/>
      <c r="I157" s="21"/>
      <c r="J157" s="69"/>
      <c r="K157" s="56"/>
      <c r="L157" s="77"/>
      <c r="M157" s="38"/>
      <extLst>
        <ext uri="smNativeData">
          <pm:rowDef xmlns:pm="smNativeData" id="1747508028" r="157" hidden="1" collapsedDB="0" collapsedOL="0"/>
        </ext>
      </extLst>
    </row>
    <row r="158" spans="1:12" hidden="1" ht="39.75" customHeight="1">
      <c r="A158" s="36"/>
      <c r="C158" s="37"/>
      <c r="D158" s="15"/>
      <c r="E158" s="21"/>
      <c r="F158" s="21"/>
      <c r="G158" s="21"/>
      <c r="H158" s="15"/>
      <c r="I158" s="21"/>
      <c r="J158" s="70"/>
      <c r="K158" s="56"/>
      <c r="L158" s="76"/>
      <extLst>
        <ext uri="smNativeData">
          <pm:rowDef xmlns:pm="smNativeData" id="1747508028" r="158" hidden="1" collapsedDB="0" collapsedOL="0"/>
        </ext>
      </extLst>
    </row>
    <row r="159" spans="1:12" hidden="1" ht="39.75" customHeight="1">
      <c r="A159" s="36"/>
      <c r="C159" s="37"/>
      <c r="D159" s="15"/>
      <c r="E159" s="21"/>
      <c r="F159" s="21"/>
      <c r="G159" s="21"/>
      <c r="H159" s="15"/>
      <c r="I159" s="21"/>
      <c r="J159" s="61"/>
      <c r="K159" s="56"/>
      <c r="L159" s="77"/>
      <extLst>
        <ext uri="smNativeData">
          <pm:rowDef xmlns:pm="smNativeData" id="1747508028" r="159" hidden="1" collapsedDB="0" collapsedOL="0"/>
        </ext>
      </extLst>
    </row>
    <row r="160" spans="1:1" ht="39.75" customHeight="1"/>
    <row r="161" spans="1:1" ht="39.75" customHeight="1"/>
    <row r="162" spans="2:19" s="14" customFormat="1" ht="39.75" customHeight="1">
      <c r="B162" s="15"/>
      <c r="G162" s="16"/>
      <c r="H162" s="17"/>
      <c r="I162" s="18"/>
      <c r="L162" s="71"/>
      <c r="N162" s="21"/>
      <c r="P162" s="22"/>
      <c r="S162" s="22"/>
    </row>
    <row r="163" spans="2:19" s="14" customFormat="1" ht="39.75" customHeight="1">
      <c r="B163" s="15"/>
      <c r="G163" s="16"/>
      <c r="H163" s="17"/>
      <c r="I163" s="18"/>
      <c r="L163" s="71"/>
      <c r="N163" s="21"/>
      <c r="P163" s="22"/>
      <c r="S163" s="22"/>
    </row>
    <row r="164" spans="2:19" s="14" customFormat="1" ht="39.75" customHeight="1">
      <c r="B164" s="15"/>
      <c r="G164" s="16"/>
      <c r="H164" s="17"/>
      <c r="I164" s="18"/>
      <c r="L164" s="71"/>
      <c r="N164" s="21"/>
      <c r="P164" s="22"/>
      <c r="S164" s="22"/>
    </row>
    <row r="165" spans="2:19" s="14" customFormat="1" ht="39.75" customHeight="1">
      <c r="B165" s="15"/>
      <c r="G165" s="16"/>
      <c r="H165" s="17"/>
      <c r="I165" s="18"/>
      <c r="L165" s="71"/>
      <c r="N165" s="21"/>
      <c r="P165" s="22"/>
      <c r="S165" s="22"/>
    </row>
    <row r="166" spans="2:19" s="14" customFormat="1" ht="39.75" customHeight="1">
      <c r="B166" s="15"/>
      <c r="G166" s="16"/>
      <c r="H166" s="17"/>
      <c r="I166" s="18"/>
      <c r="L166" s="71"/>
      <c r="N166" s="21"/>
      <c r="P166" s="22"/>
      <c r="S166" s="22"/>
    </row>
    <row r="167" spans="2:19" s="14" customFormat="1" ht="39.75" customHeight="1">
      <c r="B167" s="15"/>
      <c r="G167" s="16"/>
      <c r="H167" s="17"/>
      <c r="I167" s="18"/>
      <c r="L167" s="71"/>
      <c r="N167" s="21"/>
      <c r="P167" s="22"/>
      <c r="S167" s="22"/>
    </row>
    <row r="168" spans="2:19" s="14" customFormat="1" ht="39.75" customHeight="1">
      <c r="B168" s="15"/>
      <c r="G168" s="16"/>
      <c r="H168" s="17"/>
      <c r="I168" s="18"/>
      <c r="L168" s="71"/>
      <c r="N168" s="21"/>
      <c r="P168" s="22"/>
      <c r="S168" s="22"/>
    </row>
  </sheetData>
  <mergeCells count="3">
    <mergeCell ref="A1:M1"/>
    <mergeCell ref="A2:M2"/>
    <mergeCell ref="Q8:R8"/>
  </mergeCells>
  <conditionalFormatting sqref="C4:C159">
    <cfRule type="containsText" dxfId="23" priority="1" operator="containsText" text="Vid behov">
      <formula>NOT(ISERROR(SEARCH("Vid behov", C4)))</formula>
    </cfRule>
  </conditionalFormatting>
  <conditionalFormatting sqref="C4:C159">
    <cfRule type="cellIs" dxfId="24" priority="2" operator="equal">
      <formula>2028</formula>
    </cfRule>
  </conditionalFormatting>
  <conditionalFormatting sqref="C4:C159">
    <cfRule type="cellIs" dxfId="25" priority="3" operator="equal">
      <formula>2024</formula>
    </cfRule>
  </conditionalFormatting>
  <conditionalFormatting sqref="C4:C159">
    <cfRule type="cellIs" dxfId="26" priority="4" operator="equal">
      <formula>2020</formula>
    </cfRule>
  </conditionalFormatting>
  <conditionalFormatting sqref="C4:C159">
    <cfRule type="cellIs" dxfId="27" priority="5" operator="equal">
      <formula>2029</formula>
    </cfRule>
  </conditionalFormatting>
  <conditionalFormatting sqref="C4:C159">
    <cfRule type="cellIs" dxfId="28" priority="6" operator="equal">
      <formula>2025</formula>
    </cfRule>
  </conditionalFormatting>
  <conditionalFormatting sqref="C4:C159">
    <cfRule type="cellIs" dxfId="29" priority="7" operator="equal">
      <formula>2021</formula>
    </cfRule>
  </conditionalFormatting>
  <conditionalFormatting sqref="C4:C159">
    <cfRule type="cellIs" dxfId="30" priority="8" operator="equal">
      <formula>2026</formula>
    </cfRule>
  </conditionalFormatting>
  <conditionalFormatting sqref="C4:C159">
    <cfRule type="cellIs" dxfId="31" priority="9" operator="equal">
      <formula>2022</formula>
    </cfRule>
  </conditionalFormatting>
  <conditionalFormatting sqref="C4:C159">
    <cfRule type="cellIs" dxfId="32" priority="10" operator="equal">
      <formula>2018</formula>
    </cfRule>
  </conditionalFormatting>
  <conditionalFormatting sqref="C4:C159">
    <cfRule type="cellIs" dxfId="33" priority="11" operator="equal">
      <formula>2031</formula>
    </cfRule>
  </conditionalFormatting>
  <conditionalFormatting sqref="C4:C159">
    <cfRule type="cellIs" dxfId="34" priority="12" operator="equal">
      <formula>2027</formula>
    </cfRule>
  </conditionalFormatting>
  <conditionalFormatting sqref="C4:C159">
    <cfRule type="cellIs" dxfId="35" priority="13" operator="equal">
      <formula>2023</formula>
    </cfRule>
  </conditionalFormatting>
  <conditionalFormatting sqref="C4:C159">
    <cfRule type="cellIs" dxfId="36" priority="14" operator="equal">
      <formula>2019</formula>
    </cfRule>
  </conditionalFormatting>
  <conditionalFormatting sqref="C4:C159">
    <cfRule type="cellIs" dxfId="37" priority="15" operator="equal">
      <formula>2017</formula>
    </cfRule>
  </conditionalFormatting>
  <conditionalFormatting sqref="C4:C159">
    <cfRule type="cellIs" dxfId="38" priority="16" operator="equal">
      <formula>2016</formula>
    </cfRule>
  </conditionalFormatting>
  <conditionalFormatting sqref="I4:I159">
    <cfRule type="containsText" dxfId="39" priority="17" operator="containsText" text="Eftersatt">
      <formula>NOT(ISERROR(SEARCH("Eftersatt", I4)))</formula>
    </cfRule>
  </conditionalFormatting>
  <conditionalFormatting sqref="I4:I159">
    <cfRule type="containsText" dxfId="40" priority="18" operator="containsText" text="Ersatt">
      <formula>NOT(ISERROR(SEARCH("Ersatt", I4)))</formula>
    </cfRule>
  </conditionalFormatting>
  <conditionalFormatting sqref="I4:I159">
    <cfRule type="containsText" dxfId="41" priority="19" operator="containsText" text="Borttagen">
      <formula>NOT(ISERROR(SEARCH("Borttagen", I4)))</formula>
    </cfRule>
  </conditionalFormatting>
  <conditionalFormatting sqref="I4:I159">
    <cfRule type="containsText" dxfId="42" priority="20" operator="containsText" text="Utfört">
      <formula>NOT(ISERROR(SEARCH("Utfört", I4)))</formula>
    </cfRule>
  </conditionalFormatting>
  <conditionalFormatting sqref="I4:I159">
    <cfRule type="containsText" dxfId="43" priority="21" operator="containsText" text="Planerad">
      <formula>NOT(ISERROR(SEARCH("Planerad", I4)))</formula>
    </cfRule>
  </conditionalFormatting>
  <conditionalFormatting sqref="I4:I159">
    <cfRule type="expression" dxfId="44" priority="22">
      <formula>"  Planerad"</formula>
    </cfRule>
  </conditionalFormatting>
  <conditionalFormatting sqref="I4:I37">
    <cfRule type="expression" dxfId="45" priority="23">
      <formula>borttagen</formula>
    </cfRule>
  </conditionalFormatting>
  <printOptions gridLines="1">
    <extLst>
      <ext uri="smNativeData">
        <pm:pageFlags xmlns:pm="smNativeData" id="1747508028" printRowHead="0" printColHead="0" printHeadLine="1" printFootLine="1" autoHeightHeader="0" autoHeightFooter="0" fitToPageBoth="0"/>
      </ext>
    </extLst>
  </printOptions>
  <pageMargins left="0.708333" right="0.708333" top="0.748611" bottom="0.747917" header="0.315278" footer="0.511806"/>
  <pageSetup paperSize="9" scale="55" fitToWidth="1" fitToHeight="1" orientation="landscape" cellComments="asDisplayed"/>
  <headerFooter>
    <oddHeader>&amp;L&amp;10 Classification: Private&amp;1#_&amp;11Brf Hyveln 714800-0719</oddHeader>
    <extLst>
      <ext uri="smNativeData">
        <pm:header xmlns:pm="smNativeData" id="1747508028" l="56" r="56" t="56" b="56" borderId="0" fillId="0" vertical="0"/>
        <pm:footer xmlns:pm="smNativeData" id="1747508028" l="56" r="56" t="56" b="56" borderId="0" fillId="0" vertical="2"/>
      </ext>
    </extLst>
  </headerFooter>
  <rowBreaks count="11" manualBreakCount="11">
    <brk id="20" man="1"/>
    <brk id="35" man="1"/>
    <brk id="40" man="1"/>
    <brk id="43" man="1"/>
    <brk id="51" man="1"/>
    <brk id="53" man="1"/>
    <brk id="56" man="1"/>
    <brk id="87" man="1"/>
    <brk id="100" man="1"/>
    <brk id="116" man="1"/>
    <brk id="143" man="1"/>
  </rowBreaks>
  <colBreaks count="1" manualBreakCount="1">
    <brk id="12" man="1"/>
  </colBreaks>
  <tableParts count="1">
    <tablePart r:id="rId4"/>
  </tableParts>
  <extLst>
    <ext uri="smNativeData">
      <pm:sheetPrefs xmlns:pm="smNativeData" day="17475080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167"/>
  <sheetViews>
    <sheetView view="normal" topLeftCell="A137" zoomScale="90" workbookViewId="0">
      <selection activeCell="C143" sqref="C143"/>
    </sheetView>
  </sheetViews>
  <sheetFormatPr baseColWidth="7" defaultColWidth="8.571429" defaultRowHeight="15.40"/>
  <cols>
    <col min="1" max="1" width="10.705357" customWidth="1" style="14"/>
    <col min="2" max="2" width="14.705357" customWidth="1" style="15"/>
    <col min="3" max="4" width="14.705357" customWidth="1" style="13"/>
    <col min="5" max="5" width="33.285714" customWidth="1" style="13"/>
    <col min="6" max="6" width="16.000000" customWidth="1" style="13"/>
    <col min="7" max="7" width="24.705357" customWidth="1" style="16"/>
    <col min="8" max="8" width="10.848214" customWidth="1" style="17"/>
    <col min="9" max="9" width="13.000000" customWidth="1" style="18"/>
    <col min="10" max="10" width="17.151786" customWidth="1" style="13"/>
    <col min="11" max="11" width="15.705357" customWidth="1" style="13"/>
    <col min="12" max="12" width="15.705357" customWidth="1" style="71"/>
    <col min="13" max="13" width="50.705357" customWidth="1" style="13"/>
    <col min="14" max="14" width="25.705357" customWidth="1" style="13"/>
    <col min="15" max="15" width="23.419643" customWidth="1" style="13"/>
    <col min="16" max="16" width="25.705357" customWidth="1" style="22"/>
    <col min="17" max="18" width="25.705357" customWidth="1" style="13"/>
    <col min="19" max="19" width="25.142857" customWidth="1" style="22"/>
    <col min="20" max="21" width="25.705357" customWidth="1" style="13"/>
    <col min="22" max="22" width="8.000000" customWidth="1" style="13"/>
    <col min="23" max="23" width="6.000000" customWidth="1" style="13"/>
    <col min="24" max="24" width="8.000000" customWidth="1" style="13"/>
    <col min="25" max="26" width="6.000000" customWidth="1" style="13"/>
    <col min="27" max="27" width="8.000000" customWidth="1" style="13"/>
    <col min="28" max="28" width="6.000000" customWidth="1" style="13"/>
    <col min="29" max="29" width="11.285714" customWidth="1" style="13"/>
    <col min="30" max="30" width="25.571429" customWidth="1" style="13"/>
    <col min="31" max="31" width="18.705357" customWidth="1" style="13"/>
    <col min="32" max="32" width="29.285714" customWidth="1" style="13"/>
    <col min="33" max="33" width="22.419643" customWidth="1" style="13"/>
    <col min="34" max="34" width="40.285714" customWidth="1" style="13"/>
    <col min="35" max="35" width="14.419643" customWidth="1" style="13"/>
    <col min="36" max="36" width="22.419643" customWidth="1" style="13"/>
    <col min="37" max="37" width="18.857143" customWidth="1" style="13"/>
    <col min="38" max="38" width="22.571429" customWidth="1" style="13"/>
    <col min="39" max="39" width="18.705357" customWidth="1" style="13"/>
    <col min="40" max="40" width="22.705357" customWidth="1" style="13"/>
    <col min="41" max="41" width="15.142857" customWidth="1" style="13"/>
    <col min="42" max="42" width="21.428571" customWidth="1" style="13"/>
    <col min="43" max="43" width="10.848214" customWidth="1" style="13"/>
    <col min="44" max="44" width="16.848214" customWidth="1" style="13"/>
    <col min="45" max="45" width="36.419643" customWidth="1" style="13"/>
    <col min="46" max="46" width="19.000000" customWidth="1" style="13"/>
    <col min="47" max="47" width="23.857143" customWidth="1" style="13"/>
    <col min="48" max="48" width="36.000000" customWidth="1" style="13"/>
    <col min="49" max="49" width="18.857143" customWidth="1" style="13"/>
    <col min="50" max="50" width="25.705357" customWidth="1" style="13"/>
    <col min="51" max="51" width="34.285714" customWidth="1" style="13"/>
    <col min="52" max="52" width="15.285714" customWidth="1" style="13"/>
    <col min="53" max="53" width="28.571429" customWidth="1" style="13"/>
    <col min="54" max="54" width="43.571429" customWidth="1" style="13"/>
    <col min="55" max="55" width="20.142857" customWidth="1" style="13"/>
    <col min="56" max="56" width="20.705357" customWidth="1" style="13"/>
    <col min="57" max="57" width="12.419643" customWidth="1" style="13"/>
    <col min="58" max="58" width="12.857143" customWidth="1" style="13"/>
    <col min="59" max="59" width="14.571429" customWidth="1" style="13"/>
    <col min="60" max="60" width="15.000000" customWidth="1" style="13"/>
    <col min="61" max="61" width="22.285714" customWidth="1" style="13"/>
    <col min="62" max="62" width="12.571429" customWidth="1" style="13"/>
    <col min="63" max="63" width="34.705357" customWidth="1" style="13"/>
    <col min="64" max="64" width="14.419643" customWidth="1" style="13"/>
    <col min="65" max="65" width="11.428571" customWidth="1" style="13"/>
    <col min="66" max="66" width="19.571429" customWidth="1" style="13"/>
    <col min="67" max="67" width="26.000000" customWidth="1" style="13"/>
    <col min="68" max="68" width="27.285714" customWidth="1" style="13"/>
    <col min="69" max="69" width="16.285714" customWidth="1" style="13"/>
    <col min="70" max="70" width="16.705357" customWidth="1" style="13"/>
    <col min="71" max="71" width="27.857143" customWidth="1" style="13"/>
    <col min="72" max="72" width="29.285714" customWidth="1" style="13"/>
    <col min="73" max="73" width="14.571429" customWidth="1" style="13"/>
    <col min="74" max="74" width="21.571429" customWidth="1" style="13"/>
    <col min="75" max="75" width="19.142857" customWidth="1" style="13"/>
    <col min="76" max="76" width="19.705357" customWidth="1" style="13"/>
    <col min="77" max="77" width="39.419643" customWidth="1" style="13"/>
    <col min="78" max="78" width="37.419643" customWidth="1" style="13"/>
    <col min="79" max="79" width="15.142857" customWidth="1" style="13"/>
    <col min="80" max="80" width="23.857143" customWidth="1" style="13"/>
    <col min="81" max="81" width="39.571429" customWidth="1" style="13"/>
    <col min="82" max="82" width="24.285714" customWidth="1" style="13"/>
    <col min="83" max="83" width="17.000000" customWidth="1" style="13"/>
    <col min="84" max="84" width="28.000000" customWidth="1" style="13"/>
    <col min="85" max="85" width="39.000000" customWidth="1" style="13"/>
    <col min="86" max="86" width="48.705357" customWidth="1" style="13"/>
    <col min="87" max="87" width="27.571429" customWidth="1" style="13"/>
    <col min="88" max="88" width="29.000000" customWidth="1" style="13"/>
    <col min="89" max="89" width="11.285714" customWidth="1" style="13"/>
  </cols>
  <sheetData>
    <row r="1" spans="1:13" s="2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2" customFormat="1" ht="23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40" s="35" customFormat="1" ht="69.75" customHeight="1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30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22" hidden="1" ht="39.75" customHeight="1">
      <c r="A4" s="36" t="s">
        <v>15</v>
      </c>
      <c r="B4" s="15" t="n">
        <v>2016</v>
      </c>
      <c r="C4" s="37" t="n">
        <v>2016</v>
      </c>
      <c r="D4" s="15"/>
      <c r="E4" s="38" t="s">
        <v>16</v>
      </c>
      <c r="F4" s="38" t="s">
        <v>17</v>
      </c>
      <c r="G4" s="38" t="s">
        <v>18</v>
      </c>
      <c r="H4" s="36" t="n">
        <v>20</v>
      </c>
      <c r="I4" s="38" t="s">
        <v>19</v>
      </c>
      <c r="J4" s="39" t="n">
        <v>12000</v>
      </c>
      <c r="K4" s="39"/>
      <c r="L4" s="72"/>
      <c r="M4" s="38"/>
      <c r="N4" s="22"/>
      <c r="O4" s="22"/>
      <c r="P4" s="27"/>
      <c r="Q4" s="22"/>
      <c r="R4" s="22"/>
      <c r="T4" s="22"/>
      <c r="U4" s="22"/>
      <c r="V4" s="22"/>
      <extLst>
        <ext uri="smNativeData">
          <pm:rowDef xmlns:pm="smNativeData" id="1747508028" r="4" hidden="0" collapsedDB="1" collapsedOL="0"/>
        </ext>
      </extLst>
    </row>
    <row r="5" spans="1:22" hidden="1" ht="39.75" customHeight="1">
      <c r="A5" s="36" t="s">
        <v>15</v>
      </c>
      <c r="B5" s="15" t="n">
        <v>2016</v>
      </c>
      <c r="C5" s="37" t="n">
        <v>2016</v>
      </c>
      <c r="D5" s="15"/>
      <c r="E5" s="38" t="s">
        <v>20</v>
      </c>
      <c r="F5" s="38" t="s">
        <v>17</v>
      </c>
      <c r="G5" s="38" t="s">
        <v>21</v>
      </c>
      <c r="H5" s="36" t="n">
        <v>10</v>
      </c>
      <c r="I5" s="38" t="s">
        <v>19</v>
      </c>
      <c r="J5" s="39" t="n">
        <v>1000</v>
      </c>
      <c r="K5" s="39"/>
      <c r="L5" s="72"/>
      <c r="M5" s="38"/>
      <c r="N5" s="22"/>
      <c r="O5" s="22"/>
      <c r="P5" s="27"/>
      <c r="Q5" s="22"/>
      <c r="R5" s="22"/>
      <c r="T5" s="22"/>
      <c r="U5" s="22"/>
      <c r="V5" s="22"/>
      <extLst>
        <ext uri="smNativeData">
          <pm:rowDef xmlns:pm="smNativeData" id="1747508028" r="5" hidden="0" collapsedDB="1" collapsedOL="0"/>
        </ext>
      </extLst>
    </row>
    <row r="6" spans="1:22" hidden="1" ht="39.75" customHeight="1">
      <c r="A6" s="36" t="s">
        <v>15</v>
      </c>
      <c r="B6" s="15" t="n">
        <v>2016</v>
      </c>
      <c r="C6" s="37" t="n">
        <v>2016</v>
      </c>
      <c r="D6" s="15"/>
      <c r="E6" s="38" t="s">
        <v>20</v>
      </c>
      <c r="F6" s="38" t="s">
        <v>17</v>
      </c>
      <c r="G6" s="38" t="s">
        <v>22</v>
      </c>
      <c r="H6" s="36" t="n">
        <v>10</v>
      </c>
      <c r="I6" s="38" t="s">
        <v>19</v>
      </c>
      <c r="J6" s="39" t="n">
        <v>6000</v>
      </c>
      <c r="K6" s="39"/>
      <c r="L6" s="72"/>
      <c r="M6" s="38"/>
      <c r="N6" s="22"/>
      <c r="O6" s="22"/>
      <c r="Q6" s="22"/>
      <c r="R6" s="22"/>
      <c r="T6" s="22"/>
      <c r="U6" s="22"/>
      <c r="V6" s="22"/>
      <extLst>
        <ext uri="smNativeData">
          <pm:rowDef xmlns:pm="smNativeData" id="1747508028" r="6" hidden="0" collapsedDB="1" collapsedOL="0"/>
        </ext>
      </extLst>
    </row>
    <row r="7" spans="1:22" hidden="1">
      <c r="A7" s="36" t="s">
        <v>15</v>
      </c>
      <c r="B7" s="15" t="n">
        <v>2016</v>
      </c>
      <c r="C7" s="37" t="n">
        <v>2016</v>
      </c>
      <c r="D7" s="15"/>
      <c r="E7" s="38" t="s">
        <v>20</v>
      </c>
      <c r="F7" s="38" t="s">
        <v>17</v>
      </c>
      <c r="G7" s="38" t="s">
        <v>23</v>
      </c>
      <c r="H7" s="36" t="n">
        <v>10</v>
      </c>
      <c r="I7" s="38" t="s">
        <v>19</v>
      </c>
      <c r="J7" s="39" t="n">
        <v>13000</v>
      </c>
      <c r="K7" s="39"/>
      <c r="L7" s="72"/>
      <c r="M7" s="38"/>
      <c r="N7" s="42" t="s">
        <v>10</v>
      </c>
      <c r="O7" s="43" t="s">
        <v>24</v>
      </c>
      <c r="P7" s="44"/>
      <c r="T7" s="22"/>
      <c r="U7" s="22"/>
      <c r="V7" s="22"/>
      <extLst>
        <ext uri="smNativeData">
          <pm:rowDef xmlns:pm="smNativeData" id="1747508028" r="7" hidden="0" collapsedDB="1" collapsedOL="0"/>
        </ext>
      </extLst>
    </row>
    <row r="8" spans="1:22" hidden="1">
      <c r="A8" s="36" t="s">
        <v>15</v>
      </c>
      <c r="B8" s="15" t="n">
        <v>2016</v>
      </c>
      <c r="C8" s="37" t="n">
        <v>2016</v>
      </c>
      <c r="D8" s="15"/>
      <c r="E8" s="38" t="s">
        <v>25</v>
      </c>
      <c r="F8" s="38" t="s">
        <v>17</v>
      </c>
      <c r="G8" s="38" t="s">
        <v>23</v>
      </c>
      <c r="H8" s="36" t="n">
        <v>20</v>
      </c>
      <c r="I8" s="38" t="s">
        <v>19</v>
      </c>
      <c r="J8" s="39" t="n">
        <v>4000</v>
      </c>
      <c r="K8" s="39"/>
      <c r="L8" s="72"/>
      <c r="M8" s="38"/>
      <c r="P8" s="45"/>
      <c r="Q8" s="46"/>
      <c r="R8" s="46"/>
      <c r="T8" s="22"/>
      <c r="U8" s="22"/>
      <c r="V8" s="22"/>
      <extLst>
        <ext uri="smNativeData">
          <pm:rowDef xmlns:pm="smNativeData" id="1747508028" r="8" hidden="0" collapsedDB="1" collapsedOL="0"/>
        </ext>
      </extLst>
    </row>
    <row r="9" spans="1:21" hidden="1" ht="39.75" customHeight="1">
      <c r="A9" s="36" t="s">
        <v>15</v>
      </c>
      <c r="B9" s="15" t="n">
        <v>2016</v>
      </c>
      <c r="C9" s="37" t="n">
        <v>2016</v>
      </c>
      <c r="D9" s="15"/>
      <c r="E9" s="38" t="s">
        <v>26</v>
      </c>
      <c r="F9" s="38" t="s">
        <v>17</v>
      </c>
      <c r="G9" s="38" t="s">
        <v>23</v>
      </c>
      <c r="H9" s="36" t="n">
        <v>20</v>
      </c>
      <c r="I9" s="38" t="s">
        <v>19</v>
      </c>
      <c r="J9" s="39" t="n">
        <v>11000</v>
      </c>
      <c r="K9" s="39"/>
      <c r="L9" s="72"/>
      <c r="M9" s="38"/>
      <c r="N9" s="47" t="s">
        <v>27</v>
      </c>
      <c r="O9" s="48" t="s">
        <v>28</v>
      </c>
      <c r="P9" s="45"/>
      <c r="Q9" s="47" t="s">
        <v>27</v>
      </c>
      <c r="R9" s="48" t="s">
        <v>28</v>
      </c>
      <c r="T9" s="42" t="s">
        <v>10</v>
      </c>
      <c r="U9" s="43" t="s">
        <v>24</v>
      </c>
      <extLst>
        <ext uri="smNativeData">
          <pm:rowDef xmlns:pm="smNativeData" id="1747508028" r="9" hidden="0" collapsedDB="1" collapsedOL="0"/>
        </ext>
      </extLst>
    </row>
    <row r="10" spans="1:18" hidden="1" ht="39.75" customHeight="1">
      <c r="A10" s="36" t="s">
        <v>15</v>
      </c>
      <c r="B10" s="15" t="n">
        <v>2016</v>
      </c>
      <c r="C10" s="37" t="n">
        <v>2016</v>
      </c>
      <c r="D10" s="15"/>
      <c r="E10" s="38" t="s">
        <v>29</v>
      </c>
      <c r="F10" s="38" t="s">
        <v>17</v>
      </c>
      <c r="G10" s="38" t="s">
        <v>21</v>
      </c>
      <c r="H10" s="36" t="n">
        <v>20</v>
      </c>
      <c r="I10" s="38" t="s">
        <v>19</v>
      </c>
      <c r="J10" s="39" t="n">
        <v>2000</v>
      </c>
      <c r="K10" s="39"/>
      <c r="L10" s="72"/>
      <c r="M10" s="38"/>
      <c r="N10" s="49" t="n">
        <v>2016</v>
      </c>
      <c r="O10" s="50" t="n">
        <v>100000</v>
      </c>
      <c r="P10" s="45"/>
      <c r="Q10" s="49" t="n">
        <v>2016</v>
      </c>
      <c r="R10" s="50" t="n">
        <v>296700</v>
      </c>
      <extLst>
        <ext uri="smNativeData">
          <pm:rowDef xmlns:pm="smNativeData" id="1747508028" r="10" hidden="0" collapsedDB="1" collapsedOL="0"/>
        </ext>
      </extLst>
    </row>
    <row r="11" spans="1:21" hidden="1" ht="39.75" customHeight="1">
      <c r="A11" s="36" t="s">
        <v>15</v>
      </c>
      <c r="B11" s="15" t="n">
        <v>2016</v>
      </c>
      <c r="C11" s="37" t="n">
        <v>2016</v>
      </c>
      <c r="D11" s="15"/>
      <c r="E11" s="38" t="s">
        <v>29</v>
      </c>
      <c r="F11" s="38" t="s">
        <v>17</v>
      </c>
      <c r="G11" s="38" t="s">
        <v>18</v>
      </c>
      <c r="H11" s="36" t="n">
        <v>20</v>
      </c>
      <c r="I11" s="38" t="s">
        <v>19</v>
      </c>
      <c r="J11" s="39" t="n">
        <v>9000</v>
      </c>
      <c r="K11" s="39"/>
      <c r="L11" s="72"/>
      <c r="M11" s="38"/>
      <c r="N11" s="51" t="n">
        <v>2018</v>
      </c>
      <c r="O11" s="52" t="n">
        <v>344000</v>
      </c>
      <c r="P11" s="45"/>
      <c r="Q11" s="51" t="n">
        <v>2017</v>
      </c>
      <c r="R11" s="52" t="n">
        <v>2601000</v>
      </c>
      <c r="T11" s="47" t="s">
        <v>27</v>
      </c>
      <c r="U11" s="48" t="s">
        <v>30</v>
      </c>
      <extLst>
        <ext uri="smNativeData">
          <pm:rowDef xmlns:pm="smNativeData" id="1747508028" r="11" hidden="0" collapsedDB="1" collapsedOL="0"/>
        </ext>
      </extLst>
    </row>
    <row r="12" spans="1:21" hidden="1" ht="39.75" customHeight="1">
      <c r="A12" s="36" t="s">
        <v>15</v>
      </c>
      <c r="B12" s="15" t="n">
        <v>2016</v>
      </c>
      <c r="C12" s="37" t="n">
        <v>2016</v>
      </c>
      <c r="D12" s="15"/>
      <c r="E12" s="38" t="s">
        <v>29</v>
      </c>
      <c r="F12" s="38" t="s">
        <v>17</v>
      </c>
      <c r="G12" s="38" t="s">
        <v>22</v>
      </c>
      <c r="H12" s="36" t="n">
        <v>20</v>
      </c>
      <c r="I12" s="38" t="s">
        <v>19</v>
      </c>
      <c r="J12" s="39" t="n">
        <v>9000</v>
      </c>
      <c r="K12" s="39"/>
      <c r="L12" s="72"/>
      <c r="M12" s="38"/>
      <c r="N12" s="51" t="n">
        <v>2020</v>
      </c>
      <c r="O12" s="52" t="n">
        <v>315000</v>
      </c>
      <c r="P12" s="45"/>
      <c r="Q12" s="51" t="n">
        <v>2018</v>
      </c>
      <c r="R12" s="52" t="n">
        <v>2350000</v>
      </c>
      <c r="T12" s="49" t="n">
        <v>2016</v>
      </c>
      <c r="U12" s="50" t="n">
        <v>278232</v>
      </c>
      <extLst>
        <ext uri="smNativeData">
          <pm:rowDef xmlns:pm="smNativeData" id="1747508028" r="12" hidden="0" collapsedDB="1" collapsedOL="0"/>
        </ext>
      </extLst>
    </row>
    <row r="13" spans="1:21" hidden="1" ht="39.75" customHeight="1">
      <c r="A13" s="36" t="s">
        <v>15</v>
      </c>
      <c r="B13" s="15" t="n">
        <v>2016</v>
      </c>
      <c r="C13" s="37" t="n">
        <v>2016</v>
      </c>
      <c r="D13" s="15"/>
      <c r="E13" s="38" t="s">
        <v>31</v>
      </c>
      <c r="F13" s="38" t="s">
        <v>17</v>
      </c>
      <c r="G13" s="38" t="s">
        <v>21</v>
      </c>
      <c r="H13" s="36" t="s">
        <v>32</v>
      </c>
      <c r="I13" s="38" t="s">
        <v>19</v>
      </c>
      <c r="J13" s="39" t="n">
        <v>2000</v>
      </c>
      <c r="K13" s="39"/>
      <c r="L13" s="72"/>
      <c r="M13" s="38"/>
      <c r="N13" s="51" t="n">
        <v>2021</v>
      </c>
      <c r="O13" s="52" t="n">
        <v>8000</v>
      </c>
      <c r="P13" s="45"/>
      <c r="Q13" s="51" t="n">
        <v>2019</v>
      </c>
      <c r="R13" s="52" t="n">
        <v>349700</v>
      </c>
      <c r="T13" s="51" t="n">
        <v>2017</v>
      </c>
      <c r="U13" s="52" t="n">
        <v>2925920</v>
      </c>
      <extLst>
        <ext uri="smNativeData">
          <pm:rowDef xmlns:pm="smNativeData" id="1747508028" r="13" hidden="0" collapsedDB="1" collapsedOL="0"/>
        </ext>
      </extLst>
    </row>
    <row r="14" spans="1:21" hidden="1" ht="39.75" customHeight="1">
      <c r="A14" s="36" t="s">
        <v>15</v>
      </c>
      <c r="B14" s="15" t="n">
        <v>2016</v>
      </c>
      <c r="C14" s="37" t="n">
        <v>2016</v>
      </c>
      <c r="D14" s="15"/>
      <c r="E14" s="38" t="s">
        <v>31</v>
      </c>
      <c r="F14" s="38" t="s">
        <v>17</v>
      </c>
      <c r="G14" s="38" t="s">
        <v>18</v>
      </c>
      <c r="H14" s="36" t="s">
        <v>32</v>
      </c>
      <c r="I14" s="38" t="s">
        <v>19</v>
      </c>
      <c r="J14" s="39" t="n">
        <v>8000</v>
      </c>
      <c r="K14" s="39"/>
      <c r="L14" s="72"/>
      <c r="M14" s="38"/>
      <c r="N14" s="51" t="n">
        <v>2024</v>
      </c>
      <c r="O14" s="52" t="n">
        <v>700000</v>
      </c>
      <c r="P14" s="45"/>
      <c r="Q14" s="51" t="n">
        <v>2020</v>
      </c>
      <c r="R14" s="52" t="n">
        <v>494000</v>
      </c>
      <c r="T14" s="51" t="n">
        <v>2018</v>
      </c>
      <c r="U14" s="52" t="n">
        <v>22000</v>
      </c>
      <extLst>
        <ext uri="smNativeData">
          <pm:rowDef xmlns:pm="smNativeData" id="1747508028" r="14" hidden="0" collapsedDB="1" collapsedOL="0"/>
        </ext>
      </extLst>
    </row>
    <row r="15" spans="1:21" hidden="1" ht="39.75" customHeight="1">
      <c r="A15" s="36" t="s">
        <v>15</v>
      </c>
      <c r="B15" s="15" t="n">
        <v>2016</v>
      </c>
      <c r="C15" s="37" t="n">
        <v>2016</v>
      </c>
      <c r="D15" s="15"/>
      <c r="E15" s="38" t="s">
        <v>31</v>
      </c>
      <c r="F15" s="38" t="s">
        <v>17</v>
      </c>
      <c r="G15" s="38" t="s">
        <v>22</v>
      </c>
      <c r="H15" s="36" t="s">
        <v>32</v>
      </c>
      <c r="I15" s="38" t="s">
        <v>19</v>
      </c>
      <c r="J15" s="39" t="n">
        <v>7000</v>
      </c>
      <c r="K15" s="39"/>
      <c r="L15" s="72"/>
      <c r="M15" s="38"/>
      <c r="N15" s="51" t="n">
        <v>2025</v>
      </c>
      <c r="O15" s="52" t="n">
        <v>1248000</v>
      </c>
      <c r="P15" s="45"/>
      <c r="Q15" s="51" t="n">
        <v>2021</v>
      </c>
      <c r="R15" s="52" t="n">
        <v>83000</v>
      </c>
      <c r="T15" s="51" t="n">
        <v>2019</v>
      </c>
      <c r="U15" s="52" t="n">
        <v>5384532</v>
      </c>
      <extLst>
        <ext uri="smNativeData">
          <pm:rowDef xmlns:pm="smNativeData" id="1747508028" r="15" hidden="0" collapsedDB="1" collapsedOL="0"/>
        </ext>
      </extLst>
    </row>
    <row r="16" spans="1:21" hidden="1" ht="39.75" customHeight="1">
      <c r="A16" s="36" t="s">
        <v>15</v>
      </c>
      <c r="B16" s="15" t="n">
        <v>2016</v>
      </c>
      <c r="C16" s="37" t="n">
        <v>2016</v>
      </c>
      <c r="D16" s="15"/>
      <c r="E16" s="38" t="s">
        <v>31</v>
      </c>
      <c r="F16" s="38" t="s">
        <v>17</v>
      </c>
      <c r="G16" s="38" t="s">
        <v>23</v>
      </c>
      <c r="H16" s="36" t="s">
        <v>32</v>
      </c>
      <c r="I16" s="38" t="s">
        <v>19</v>
      </c>
      <c r="J16" s="39" t="n">
        <v>16000</v>
      </c>
      <c r="K16" s="39"/>
      <c r="L16" s="72"/>
      <c r="M16" s="38"/>
      <c r="N16" s="51" t="n">
        <v>2026</v>
      </c>
      <c r="O16" s="52" t="n">
        <v>67000</v>
      </c>
      <c r="P16" s="45"/>
      <c r="Q16" s="51" t="n">
        <v>2022</v>
      </c>
      <c r="R16" s="52" t="n">
        <v>76000</v>
      </c>
      <c r="T16" s="51" t="n">
        <v>2020</v>
      </c>
      <c r="U16" s="52" t="n">
        <v>18990</v>
      </c>
      <extLst>
        <ext uri="smNativeData">
          <pm:rowDef xmlns:pm="smNativeData" id="1747508028" r="16" hidden="0" collapsedDB="1" collapsedOL="0"/>
        </ext>
      </extLst>
    </row>
    <row r="17" spans="1:21" hidden="1" ht="39.75" customHeight="1">
      <c r="A17" s="36" t="s">
        <v>15</v>
      </c>
      <c r="B17" s="15" t="n">
        <v>2016</v>
      </c>
      <c r="C17" s="37" t="n">
        <v>2016</v>
      </c>
      <c r="D17" s="15"/>
      <c r="E17" s="38" t="s">
        <v>33</v>
      </c>
      <c r="F17" s="38" t="s">
        <v>34</v>
      </c>
      <c r="G17" s="38" t="s">
        <v>35</v>
      </c>
      <c r="H17" s="36" t="n">
        <v>15</v>
      </c>
      <c r="I17" s="38" t="s">
        <v>36</v>
      </c>
      <c r="J17" s="39" t="n">
        <v>17000</v>
      </c>
      <c r="K17" s="39"/>
      <c r="L17" s="72"/>
      <c r="M17" s="38"/>
      <c r="N17" s="51" t="n">
        <v>2027</v>
      </c>
      <c r="O17" s="52" t="n">
        <v>32000</v>
      </c>
      <c r="P17" s="45"/>
      <c r="Q17" s="51" t="n">
        <v>2023</v>
      </c>
      <c r="R17" s="52" t="n">
        <v>38000</v>
      </c>
      <c r="T17" s="51" t="n">
        <v>2022</v>
      </c>
      <c r="U17" s="52" t="n">
        <v>1011739</v>
      </c>
      <extLst>
        <ext uri="smNativeData">
          <pm:rowDef xmlns:pm="smNativeData" id="1747508028" r="17" hidden="0" collapsedDB="1" collapsedOL="0"/>
        </ext>
      </extLst>
    </row>
    <row r="18" spans="1:21" hidden="1" ht="39.75" customHeight="1">
      <c r="A18" s="36" t="s">
        <v>37</v>
      </c>
      <c r="B18" s="15" t="s">
        <v>32</v>
      </c>
      <c r="C18" s="37" t="n">
        <v>2016</v>
      </c>
      <c r="D18" s="15" t="n">
        <v>2016</v>
      </c>
      <c r="E18" s="38" t="s">
        <v>38</v>
      </c>
      <c r="F18" s="38" t="s">
        <v>17</v>
      </c>
      <c r="G18" s="38" t="s">
        <v>39</v>
      </c>
      <c r="H18" s="36" t="s">
        <v>32</v>
      </c>
      <c r="I18" s="38" t="s">
        <v>36</v>
      </c>
      <c r="J18" s="39" t="n">
        <v>200000</v>
      </c>
      <c r="K18" s="39"/>
      <c r="L18" s="72" t="n">
        <v>278232</v>
      </c>
      <c r="M18" s="38" t="s">
        <v>40</v>
      </c>
      <c r="N18" s="51" t="n">
        <v>2028</v>
      </c>
      <c r="O18" s="52" t="n">
        <v>138000</v>
      </c>
      <c r="P18" s="45"/>
      <c r="Q18" s="51" t="n">
        <v>2024</v>
      </c>
      <c r="R18" s="52" t="n">
        <v>341000</v>
      </c>
      <c r="T18" s="51" t="s">
        <v>41</v>
      </c>
      <c r="U18" s="53" t="n">
        <v>3500</v>
      </c>
      <extLst>
        <ext uri="smNativeData">
          <pm:rowDef xmlns:pm="smNativeData" id="1747508028" r="18" hidden="0" collapsedDB="1" collapsedOL="0"/>
        </ext>
      </extLst>
    </row>
    <row r="19" spans="1:21" hidden="1" ht="39.75" customHeight="1">
      <c r="A19" s="36" t="s">
        <v>15</v>
      </c>
      <c r="B19" s="15" t="n">
        <v>2016</v>
      </c>
      <c r="C19" s="37" t="n">
        <v>2016</v>
      </c>
      <c r="D19" s="15" t="n">
        <v>2016</v>
      </c>
      <c r="E19" s="38" t="s">
        <v>42</v>
      </c>
      <c r="F19" s="38" t="s">
        <v>43</v>
      </c>
      <c r="G19" s="38" t="s">
        <v>44</v>
      </c>
      <c r="H19" s="36" t="n">
        <v>3</v>
      </c>
      <c r="I19" s="38" t="s">
        <v>36</v>
      </c>
      <c r="J19" s="39" t="n">
        <v>6000</v>
      </c>
      <c r="K19" s="39"/>
      <c r="L19" s="72"/>
      <c r="M19" s="38" t="s">
        <v>40</v>
      </c>
      <c r="N19" s="51" t="n">
        <v>2029</v>
      </c>
      <c r="O19" s="52" t="n">
        <v>252000</v>
      </c>
      <c r="P19" s="45"/>
      <c r="Q19" s="51" t="n">
        <v>2025</v>
      </c>
      <c r="R19" s="52" t="n">
        <v>2209000</v>
      </c>
      <c r="T19" s="54" t="s">
        <v>45</v>
      </c>
      <c r="U19" s="55" t="n">
        <v>9644913</v>
      </c>
      <extLst>
        <ext uri="smNativeData">
          <pm:rowDef xmlns:pm="smNativeData" id="1747508028" r="19" hidden="0" collapsedDB="1" collapsedOL="0"/>
        </ext>
      </extLst>
    </row>
    <row r="20" spans="1:18" hidden="1" ht="39.75" customHeight="1">
      <c r="A20" s="36" t="s">
        <v>15</v>
      </c>
      <c r="B20" s="15" t="n">
        <v>2016</v>
      </c>
      <c r="C20" s="37" t="n">
        <v>2016</v>
      </c>
      <c r="D20" s="15" t="n">
        <v>2016</v>
      </c>
      <c r="E20" s="38" t="s">
        <v>46</v>
      </c>
      <c r="F20" s="38" t="s">
        <v>43</v>
      </c>
      <c r="G20" s="38" t="s">
        <v>44</v>
      </c>
      <c r="H20" s="36" t="n">
        <v>3</v>
      </c>
      <c r="I20" s="38" t="s">
        <v>36</v>
      </c>
      <c r="J20" s="39" t="n">
        <v>700</v>
      </c>
      <c r="K20" s="39"/>
      <c r="L20" s="72"/>
      <c r="M20" s="38" t="s">
        <v>40</v>
      </c>
      <c r="N20" s="51" t="n">
        <v>2030</v>
      </c>
      <c r="O20" s="52" t="n">
        <v>2070000</v>
      </c>
      <c r="Q20" s="51" t="n">
        <v>2026</v>
      </c>
      <c r="R20" s="52" t="n">
        <v>25000</v>
      </c>
      <extLst>
        <ext uri="smNativeData">
          <pm:rowDef xmlns:pm="smNativeData" id="1747508028" r="20" hidden="0" collapsedDB="1" collapsedOL="0"/>
        </ext>
      </extLst>
    </row>
    <row r="21" spans="1:18" hidden="1" ht="39.75" customHeight="1">
      <c r="A21" s="36" t="s">
        <v>15</v>
      </c>
      <c r="B21" s="15" t="n">
        <v>2017</v>
      </c>
      <c r="C21" s="37" t="n">
        <v>2017</v>
      </c>
      <c r="D21" s="15" t="n">
        <v>2017</v>
      </c>
      <c r="E21" s="38" t="s">
        <v>47</v>
      </c>
      <c r="F21" s="38" t="s">
        <v>48</v>
      </c>
      <c r="G21" s="38" t="s">
        <v>49</v>
      </c>
      <c r="H21" s="36" t="n">
        <v>30</v>
      </c>
      <c r="I21" s="38" t="s">
        <v>36</v>
      </c>
      <c r="J21" s="39" t="n">
        <v>2000</v>
      </c>
      <c r="K21" s="39"/>
      <c r="L21" s="72" t="n">
        <v>2000</v>
      </c>
      <c r="M21" s="38" t="s">
        <v>50</v>
      </c>
      <c r="N21" s="51" t="n">
        <v>2031</v>
      </c>
      <c r="O21" s="52" t="n">
        <v>58000</v>
      </c>
      <c r="Q21" s="51" t="n">
        <v>2027</v>
      </c>
      <c r="R21" s="52" t="n">
        <v>108000</v>
      </c>
      <extLst>
        <ext uri="smNativeData">
          <pm:rowDef xmlns:pm="smNativeData" id="1747508028" r="21" hidden="0" collapsedDB="1" collapsedOL="0"/>
        </ext>
      </extLst>
    </row>
    <row r="22" spans="1:18" hidden="1" ht="39.75" customHeight="1">
      <c r="A22" s="36" t="s">
        <v>15</v>
      </c>
      <c r="B22" s="15" t="n">
        <v>2017</v>
      </c>
      <c r="C22" s="37" t="n">
        <v>2017</v>
      </c>
      <c r="D22" s="15" t="n">
        <v>2017</v>
      </c>
      <c r="E22" s="38" t="s">
        <v>51</v>
      </c>
      <c r="F22" s="38" t="s">
        <v>48</v>
      </c>
      <c r="G22" s="38" t="s">
        <v>49</v>
      </c>
      <c r="H22" s="36" t="n">
        <v>8</v>
      </c>
      <c r="I22" s="38" t="s">
        <v>36</v>
      </c>
      <c r="J22" s="39" t="n">
        <v>69000</v>
      </c>
      <c r="K22" s="39"/>
      <c r="L22" s="72" t="n">
        <v>69000</v>
      </c>
      <c r="M22" s="38" t="s">
        <v>50</v>
      </c>
      <c r="N22" s="51" t="n">
        <v>2032</v>
      </c>
      <c r="O22" s="52" t="n">
        <v>101000</v>
      </c>
      <c r="Q22" s="51" t="n">
        <v>2028</v>
      </c>
      <c r="R22" s="52" t="n">
        <v>88000</v>
      </c>
      <extLst>
        <ext uri="smNativeData">
          <pm:rowDef xmlns:pm="smNativeData" id="1747508028" r="22" hidden="0" collapsedDB="1" collapsedOL="0"/>
        </ext>
      </extLst>
    </row>
    <row r="23" spans="1:18" hidden="1" ht="39.75" customHeight="1">
      <c r="A23" s="36" t="s">
        <v>15</v>
      </c>
      <c r="B23" s="15" t="n">
        <v>2017</v>
      </c>
      <c r="C23" s="37" t="n">
        <v>2017</v>
      </c>
      <c r="D23" s="15" t="n">
        <v>2017</v>
      </c>
      <c r="E23" s="38" t="s">
        <v>52</v>
      </c>
      <c r="F23" s="38" t="s">
        <v>48</v>
      </c>
      <c r="G23" s="38" t="s">
        <v>49</v>
      </c>
      <c r="H23" s="36" t="n">
        <v>8</v>
      </c>
      <c r="I23" s="38" t="s">
        <v>36</v>
      </c>
      <c r="J23" s="39" t="n">
        <v>40000</v>
      </c>
      <c r="K23" s="39"/>
      <c r="L23" s="72" t="n">
        <v>40000</v>
      </c>
      <c r="M23" s="38" t="s">
        <v>50</v>
      </c>
      <c r="N23" s="51" t="n">
        <v>2033</v>
      </c>
      <c r="O23" s="52" t="n">
        <v>2377000</v>
      </c>
      <c r="Q23" s="51" t="n">
        <v>2029</v>
      </c>
      <c r="R23" s="52" t="n">
        <v>268000</v>
      </c>
      <extLst>
        <ext uri="smNativeData">
          <pm:rowDef xmlns:pm="smNativeData" id="1747508028" r="23" hidden="0" collapsedDB="1" collapsedOL="0"/>
        </ext>
      </extLst>
    </row>
    <row r="24" spans="1:18" hidden="1" ht="39.75" customHeight="1">
      <c r="A24" s="36" t="s">
        <v>15</v>
      </c>
      <c r="B24" s="15" t="n">
        <v>2017</v>
      </c>
      <c r="C24" s="37" t="n">
        <v>2017</v>
      </c>
      <c r="D24" s="15" t="n">
        <v>2017</v>
      </c>
      <c r="E24" s="38" t="s">
        <v>53</v>
      </c>
      <c r="F24" s="38" t="s">
        <v>48</v>
      </c>
      <c r="G24" s="38" t="s">
        <v>49</v>
      </c>
      <c r="H24" s="36" t="n">
        <v>8</v>
      </c>
      <c r="I24" s="38" t="s">
        <v>36</v>
      </c>
      <c r="J24" s="39" t="n">
        <v>116000</v>
      </c>
      <c r="K24" s="39"/>
      <c r="L24" s="72" t="n">
        <v>116000</v>
      </c>
      <c r="M24" s="38" t="s">
        <v>50</v>
      </c>
      <c r="N24" s="51" t="n">
        <v>2034</v>
      </c>
      <c r="O24" s="52" t="n">
        <v>33000</v>
      </c>
      <c r="Q24" s="51" t="n">
        <v>2030</v>
      </c>
      <c r="R24" s="52" t="n">
        <v>101000</v>
      </c>
      <extLst>
        <ext uri="smNativeData">
          <pm:rowDef xmlns:pm="smNativeData" id="1747508028" r="24" hidden="0" collapsedDB="1" collapsedOL="0"/>
        </ext>
      </extLst>
    </row>
    <row r="25" spans="1:18" hidden="1" ht="39.75" customHeight="1">
      <c r="A25" s="36" t="s">
        <v>15</v>
      </c>
      <c r="B25" s="15" t="n">
        <v>2017</v>
      </c>
      <c r="C25" s="37" t="n">
        <v>2017</v>
      </c>
      <c r="D25" s="15" t="n">
        <v>2017</v>
      </c>
      <c r="E25" s="38" t="s">
        <v>54</v>
      </c>
      <c r="F25" s="38" t="s">
        <v>43</v>
      </c>
      <c r="G25" s="38" t="s">
        <v>55</v>
      </c>
      <c r="H25" s="36" t="n">
        <v>8</v>
      </c>
      <c r="I25" s="38" t="s">
        <v>36</v>
      </c>
      <c r="J25" s="39" t="n">
        <v>7000</v>
      </c>
      <c r="K25" s="39"/>
      <c r="L25" s="72" t="n">
        <v>7000</v>
      </c>
      <c r="M25" s="38" t="s">
        <v>50</v>
      </c>
      <c r="N25" s="51" t="n">
        <v>2037</v>
      </c>
      <c r="O25" s="52" t="n">
        <v>61000</v>
      </c>
      <c r="Q25" s="51" t="n">
        <v>2031</v>
      </c>
      <c r="R25" s="52" t="n">
        <v>58000</v>
      </c>
      <extLst>
        <ext uri="smNativeData">
          <pm:rowDef xmlns:pm="smNativeData" id="1747508028" r="25" hidden="0" collapsedDB="1" collapsedOL="0"/>
        </ext>
      </extLst>
    </row>
    <row r="26" spans="1:18" hidden="1" ht="39.75" customHeight="1">
      <c r="A26" s="36" t="s">
        <v>15</v>
      </c>
      <c r="B26" s="15" t="n">
        <v>2017</v>
      </c>
      <c r="C26" s="37" t="n">
        <v>2017</v>
      </c>
      <c r="D26" s="15" t="n">
        <v>2017</v>
      </c>
      <c r="E26" s="38" t="s">
        <v>56</v>
      </c>
      <c r="F26" s="38" t="s">
        <v>43</v>
      </c>
      <c r="G26" s="38" t="s">
        <v>55</v>
      </c>
      <c r="H26" s="36" t="n">
        <v>8</v>
      </c>
      <c r="I26" s="38" t="s">
        <v>36</v>
      </c>
      <c r="J26" s="39" t="n">
        <v>9000</v>
      </c>
      <c r="K26" s="39"/>
      <c r="L26" s="72" t="n">
        <v>9000</v>
      </c>
      <c r="M26" s="38" t="s">
        <v>50</v>
      </c>
      <c r="N26" s="51" t="n">
        <v>2038</v>
      </c>
      <c r="O26" s="52" t="n">
        <v>15000</v>
      </c>
      <c r="Q26" s="51" t="n">
        <v>2032</v>
      </c>
      <c r="R26" s="52" t="n">
        <v>35000</v>
      </c>
      <extLst>
        <ext uri="smNativeData">
          <pm:rowDef xmlns:pm="smNativeData" id="1747508028" r="26" hidden="0" collapsedDB="1" collapsedOL="0"/>
        </ext>
      </extLst>
    </row>
    <row r="27" spans="1:18" hidden="1" ht="39.75" customHeight="1">
      <c r="A27" s="36" t="s">
        <v>15</v>
      </c>
      <c r="B27" s="15" t="n">
        <v>2017</v>
      </c>
      <c r="C27" s="37" t="n">
        <v>2017</v>
      </c>
      <c r="D27" s="15" t="n">
        <v>2017</v>
      </c>
      <c r="E27" s="38" t="s">
        <v>57</v>
      </c>
      <c r="F27" s="38" t="s">
        <v>48</v>
      </c>
      <c r="G27" s="38" t="s">
        <v>49</v>
      </c>
      <c r="H27" s="36" t="n">
        <v>24</v>
      </c>
      <c r="I27" s="38" t="s">
        <v>36</v>
      </c>
      <c r="J27" s="39" t="n">
        <v>951000</v>
      </c>
      <c r="K27" s="39"/>
      <c r="L27" s="72" t="n">
        <v>951000</v>
      </c>
      <c r="M27" s="38" t="s">
        <v>50</v>
      </c>
      <c r="N27" s="51" t="n">
        <v>2040</v>
      </c>
      <c r="O27" s="52" t="n">
        <v>218000</v>
      </c>
      <c r="Q27" s="51" t="n">
        <v>2033</v>
      </c>
      <c r="R27" s="52" t="n">
        <v>3167000</v>
      </c>
      <extLst>
        <ext uri="smNativeData">
          <pm:rowDef xmlns:pm="smNativeData" id="1747508028" r="27" hidden="0" collapsedDB="1" collapsedOL="0"/>
        </ext>
      </extLst>
    </row>
    <row r="28" spans="1:18" hidden="1" ht="39.75" customHeight="1">
      <c r="A28" s="36" t="s">
        <v>15</v>
      </c>
      <c r="B28" s="15" t="n">
        <v>2017</v>
      </c>
      <c r="C28" s="37" t="n">
        <v>2017</v>
      </c>
      <c r="D28" s="15" t="n">
        <v>2017</v>
      </c>
      <c r="E28" s="38" t="s">
        <v>58</v>
      </c>
      <c r="F28" s="38" t="s">
        <v>48</v>
      </c>
      <c r="G28" s="38" t="s">
        <v>49</v>
      </c>
      <c r="H28" s="36" t="n">
        <v>8</v>
      </c>
      <c r="I28" s="38" t="s">
        <v>36</v>
      </c>
      <c r="J28" s="39" t="n">
        <v>2000</v>
      </c>
      <c r="K28" s="39"/>
      <c r="L28" s="72" t="n">
        <v>2000</v>
      </c>
      <c r="M28" s="38" t="s">
        <v>50</v>
      </c>
      <c r="N28" s="51" t="s">
        <v>59</v>
      </c>
      <c r="O28" s="53" t="n">
        <v>52700</v>
      </c>
      <c r="Q28" s="51" t="n">
        <v>2034</v>
      </c>
      <c r="R28" s="52" t="n">
        <v>33000</v>
      </c>
      <extLst>
        <ext uri="smNativeData">
          <pm:rowDef xmlns:pm="smNativeData" id="1747508028" r="28" hidden="0" collapsedDB="1" collapsedOL="0"/>
        </ext>
      </extLst>
    </row>
    <row r="29" spans="1:18" hidden="1" ht="39.75" customHeight="1">
      <c r="A29" s="36" t="s">
        <v>15</v>
      </c>
      <c r="B29" s="15" t="n">
        <v>2017</v>
      </c>
      <c r="C29" s="37" t="n">
        <v>2017</v>
      </c>
      <c r="D29" s="15" t="n">
        <v>2017</v>
      </c>
      <c r="E29" s="38" t="s">
        <v>60</v>
      </c>
      <c r="F29" s="38" t="s">
        <v>48</v>
      </c>
      <c r="G29" s="38" t="s">
        <v>49</v>
      </c>
      <c r="H29" s="36" t="n">
        <v>8</v>
      </c>
      <c r="I29" s="38" t="s">
        <v>36</v>
      </c>
      <c r="J29" s="39" t="n">
        <v>3000</v>
      </c>
      <c r="K29" s="39"/>
      <c r="L29" s="72" t="n">
        <v>3000</v>
      </c>
      <c r="M29" s="38" t="s">
        <v>50</v>
      </c>
      <c r="N29" s="54" t="s">
        <v>45</v>
      </c>
      <c r="O29" s="55" t="n">
        <v>8189700</v>
      </c>
      <c r="Q29" s="51" t="n">
        <v>2037</v>
      </c>
      <c r="R29" s="52" t="n">
        <v>61000</v>
      </c>
      <extLst>
        <ext uri="smNativeData">
          <pm:rowDef xmlns:pm="smNativeData" id="1747508028" r="29" hidden="0" collapsedDB="1" collapsedOL="0"/>
        </ext>
      </extLst>
    </row>
    <row r="30" spans="1:18" hidden="1" ht="39.75" customHeight="1">
      <c r="A30" s="36" t="s">
        <v>15</v>
      </c>
      <c r="B30" s="15" t="n">
        <v>2017</v>
      </c>
      <c r="C30" s="37" t="n">
        <v>2017</v>
      </c>
      <c r="D30" s="15" t="n">
        <v>2017</v>
      </c>
      <c r="E30" s="38" t="s">
        <v>61</v>
      </c>
      <c r="F30" s="38" t="s">
        <v>43</v>
      </c>
      <c r="G30" s="38" t="s">
        <v>55</v>
      </c>
      <c r="H30" s="36" t="n">
        <v>8</v>
      </c>
      <c r="I30" s="38" t="s">
        <v>36</v>
      </c>
      <c r="J30" s="39" t="n">
        <v>28000</v>
      </c>
      <c r="K30" s="39"/>
      <c r="L30" s="72" t="n">
        <v>28000</v>
      </c>
      <c r="M30" s="38" t="s">
        <v>50</v>
      </c>
      <c r="Q30" s="51" t="n">
        <v>2038</v>
      </c>
      <c r="R30" s="52" t="n">
        <v>15000</v>
      </c>
      <extLst>
        <ext uri="smNativeData">
          <pm:rowDef xmlns:pm="smNativeData" id="1747508028" r="30" hidden="0" collapsedDB="1" collapsedOL="0"/>
        </ext>
      </extLst>
    </row>
    <row r="31" spans="1:18" hidden="1" ht="39.75" customHeight="1">
      <c r="A31" s="36" t="s">
        <v>15</v>
      </c>
      <c r="B31" s="15" t="n">
        <v>2017</v>
      </c>
      <c r="C31" s="37" t="n">
        <v>2017</v>
      </c>
      <c r="D31" s="15" t="n">
        <v>2017</v>
      </c>
      <c r="E31" s="38" t="s">
        <v>62</v>
      </c>
      <c r="F31" s="38" t="s">
        <v>48</v>
      </c>
      <c r="G31" s="38" t="s">
        <v>49</v>
      </c>
      <c r="H31" s="36" t="n">
        <v>8</v>
      </c>
      <c r="I31" s="38" t="s">
        <v>36</v>
      </c>
      <c r="J31" s="39" t="n">
        <v>230000</v>
      </c>
      <c r="K31" s="39"/>
      <c r="L31" s="72" t="n">
        <v>230000</v>
      </c>
      <c r="M31" s="38" t="s">
        <v>50</v>
      </c>
      <c r="Q31" s="51" t="n">
        <v>2040</v>
      </c>
      <c r="R31" s="52" t="n">
        <v>214000</v>
      </c>
      <extLst>
        <ext uri="smNativeData">
          <pm:rowDef xmlns:pm="smNativeData" id="1747508028" r="31" hidden="0" collapsedDB="1" collapsedOL="0"/>
        </ext>
      </extLst>
    </row>
    <row r="32" spans="1:18" hidden="1" ht="39.75" customHeight="1">
      <c r="A32" s="36" t="s">
        <v>15</v>
      </c>
      <c r="B32" s="15" t="n">
        <v>2017</v>
      </c>
      <c r="C32" s="37" t="n">
        <v>2017</v>
      </c>
      <c r="D32" s="15" t="n">
        <v>2017</v>
      </c>
      <c r="E32" s="38" t="s">
        <v>63</v>
      </c>
      <c r="F32" s="38" t="s">
        <v>48</v>
      </c>
      <c r="G32" s="38" t="s">
        <v>49</v>
      </c>
      <c r="H32" s="36" t="n">
        <v>8</v>
      </c>
      <c r="I32" s="38" t="s">
        <v>36</v>
      </c>
      <c r="J32" s="39" t="n">
        <v>4000</v>
      </c>
      <c r="K32" s="39"/>
      <c r="L32" s="72" t="n">
        <v>4000</v>
      </c>
      <c r="M32" s="38" t="s">
        <v>50</v>
      </c>
      <c r="Q32" s="51" t="s">
        <v>45</v>
      </c>
      <c r="R32" s="53" t="n">
        <v>13011400</v>
      </c>
      <extLst>
        <ext uri="smNativeData">
          <pm:rowDef xmlns:pm="smNativeData" id="1747508028" r="32" hidden="0" collapsedDB="1" collapsedOL="0"/>
        </ext>
      </extLst>
    </row>
    <row r="33" spans="1:18" hidden="1" ht="39.75" customHeight="1">
      <c r="A33" s="36" t="s">
        <v>15</v>
      </c>
      <c r="B33" s="15" t="n">
        <v>2017</v>
      </c>
      <c r="C33" s="37" t="n">
        <v>2017</v>
      </c>
      <c r="D33" s="15" t="n">
        <v>2017</v>
      </c>
      <c r="E33" s="38" t="s">
        <v>64</v>
      </c>
      <c r="F33" s="38" t="s">
        <v>48</v>
      </c>
      <c r="G33" s="38" t="s">
        <v>49</v>
      </c>
      <c r="H33" s="36" t="n">
        <v>8</v>
      </c>
      <c r="I33" s="38" t="s">
        <v>36</v>
      </c>
      <c r="J33" s="39" t="n">
        <v>671000</v>
      </c>
      <c r="K33" s="39"/>
      <c r="L33" s="72" t="n">
        <v>671000</v>
      </c>
      <c r="M33" s="38" t="s">
        <v>50</v>
      </c>
      <c r="Q33" s="54"/>
      <c r="R33" s="55"/>
      <extLst>
        <ext uri="smNativeData">
          <pm:rowDef xmlns:pm="smNativeData" id="1747508028" r="33" hidden="0" collapsedDB="1" collapsedOL="0"/>
        </ext>
      </extLst>
    </row>
    <row r="34" spans="1:13" hidden="1" ht="39.75" customHeight="1">
      <c r="A34" s="36" t="s">
        <v>15</v>
      </c>
      <c r="B34" s="15" t="n">
        <v>2017</v>
      </c>
      <c r="C34" s="37" t="n">
        <v>2017</v>
      </c>
      <c r="D34" s="15" t="n">
        <v>2017</v>
      </c>
      <c r="E34" s="38" t="s">
        <v>65</v>
      </c>
      <c r="F34" s="38" t="s">
        <v>48</v>
      </c>
      <c r="G34" s="38" t="s">
        <v>49</v>
      </c>
      <c r="H34" s="36" t="s">
        <v>32</v>
      </c>
      <c r="I34" s="38" t="s">
        <v>36</v>
      </c>
      <c r="J34" s="39" t="n">
        <v>51000</v>
      </c>
      <c r="K34" s="39"/>
      <c r="L34" s="72" t="n">
        <v>51000</v>
      </c>
      <c r="M34" s="38" t="s">
        <v>50</v>
      </c>
      <extLst>
        <ext uri="smNativeData">
          <pm:rowDef xmlns:pm="smNativeData" id="1747508028" r="34" hidden="0" collapsedDB="1" collapsedOL="0"/>
        </ext>
      </extLst>
    </row>
    <row r="35" spans="1:13" hidden="1" ht="39.75" customHeight="1">
      <c r="A35" s="36" t="n">
        <v>2017</v>
      </c>
      <c r="B35" s="15" t="n">
        <v>2017</v>
      </c>
      <c r="C35" s="37" t="n">
        <v>2017</v>
      </c>
      <c r="D35" s="15" t="n">
        <v>2017</v>
      </c>
      <c r="E35" s="38" t="s">
        <v>38</v>
      </c>
      <c r="F35" s="38" t="s">
        <v>17</v>
      </c>
      <c r="G35" s="38" t="s">
        <v>66</v>
      </c>
      <c r="H35" s="36" t="s">
        <v>32</v>
      </c>
      <c r="I35" s="38" t="s">
        <v>36</v>
      </c>
      <c r="J35" s="39" t="n">
        <v>300000</v>
      </c>
      <c r="K35" s="39"/>
      <c r="L35" s="72" t="n">
        <v>742920</v>
      </c>
      <c r="M35" s="38" t="s">
        <v>67</v>
      </c>
      <extLst>
        <ext uri="smNativeData">
          <pm:rowDef xmlns:pm="smNativeData" id="1747508028" r="35" hidden="0" collapsedDB="1" collapsedOL="0"/>
        </ext>
      </extLst>
    </row>
    <row r="36" spans="1:13" hidden="1" ht="39.75" customHeight="1">
      <c r="A36" s="36" t="s">
        <v>15</v>
      </c>
      <c r="B36" s="15" t="n">
        <v>2017</v>
      </c>
      <c r="C36" s="37" t="n">
        <v>2018</v>
      </c>
      <c r="D36" s="15"/>
      <c r="E36" s="38" t="s">
        <v>68</v>
      </c>
      <c r="F36" s="38" t="s">
        <v>69</v>
      </c>
      <c r="G36" s="38"/>
      <c r="H36" s="36" t="n">
        <v>10</v>
      </c>
      <c r="I36" s="38" t="s">
        <v>70</v>
      </c>
      <c r="J36" s="39" t="n">
        <v>41000</v>
      </c>
      <c r="K36" s="39" t="n">
        <v>0</v>
      </c>
      <c r="L36" s="72"/>
      <c r="M36" s="38" t="s">
        <v>71</v>
      </c>
      <extLst>
        <ext uri="smNativeData">
          <pm:rowDef xmlns:pm="smNativeData" id="1747508028" r="36" hidden="0" collapsedDB="1" collapsedOL="0"/>
        </ext>
      </extLst>
    </row>
    <row r="37" spans="1:13" hidden="1" ht="39.75" customHeight="1">
      <c r="A37" s="36" t="n">
        <v>2018</v>
      </c>
      <c r="B37" s="15" t="n">
        <v>2018</v>
      </c>
      <c r="C37" s="37" t="n">
        <v>2018</v>
      </c>
      <c r="D37" s="15"/>
      <c r="E37" s="38" t="s">
        <v>38</v>
      </c>
      <c r="F37" s="38" t="s">
        <v>17</v>
      </c>
      <c r="G37" s="38" t="s">
        <v>72</v>
      </c>
      <c r="H37" s="36" t="s">
        <v>32</v>
      </c>
      <c r="I37" s="38" t="s">
        <v>70</v>
      </c>
      <c r="J37" s="39" t="n">
        <v>300000</v>
      </c>
      <c r="K37" s="39"/>
      <c r="L37" s="72"/>
      <c r="M37" s="38" t="s">
        <v>73</v>
      </c>
      <extLst>
        <ext uri="smNativeData">
          <pm:rowDef xmlns:pm="smNativeData" id="1747508028" r="37" hidden="0" collapsedDB="1" collapsedOL="0"/>
        </ext>
      </extLst>
    </row>
    <row r="38" spans="1:13" hidden="1" ht="39.75" customHeight="1">
      <c r="A38" s="36" t="s">
        <v>15</v>
      </c>
      <c r="B38" s="15" t="n">
        <v>2018</v>
      </c>
      <c r="C38" s="37" t="n">
        <v>2018</v>
      </c>
      <c r="D38" s="15"/>
      <c r="E38" s="38" t="s">
        <v>74</v>
      </c>
      <c r="F38" s="38" t="s">
        <v>75</v>
      </c>
      <c r="G38" s="38" t="s">
        <v>76</v>
      </c>
      <c r="H38" s="36" t="s">
        <v>32</v>
      </c>
      <c r="I38" s="38" t="s">
        <v>19</v>
      </c>
      <c r="J38" s="39" t="n">
        <v>3000</v>
      </c>
      <c r="K38" s="39"/>
      <c r="L38" s="72"/>
      <c r="M38" s="38"/>
      <extLst>
        <ext uri="smNativeData">
          <pm:rowDef xmlns:pm="smNativeData" id="1747508028" r="38" hidden="0" collapsedDB="1" collapsedOL="0"/>
        </ext>
      </extLst>
    </row>
    <row r="39" spans="1:13" hidden="1" ht="39.75" customHeight="1">
      <c r="A39" s="36" t="s">
        <v>15</v>
      </c>
      <c r="B39" s="15" t="n">
        <v>2016</v>
      </c>
      <c r="C39" s="37" t="n">
        <v>2018</v>
      </c>
      <c r="D39" s="15" t="n">
        <v>2018</v>
      </c>
      <c r="E39" s="38" t="s">
        <v>77</v>
      </c>
      <c r="F39" s="38" t="s">
        <v>75</v>
      </c>
      <c r="G39" s="38" t="s">
        <v>78</v>
      </c>
      <c r="H39" s="36" t="s">
        <v>32</v>
      </c>
      <c r="I39" s="38" t="s">
        <v>36</v>
      </c>
      <c r="J39" s="39" t="n">
        <v>22000</v>
      </c>
      <c r="K39" s="39"/>
      <c r="L39" s="72" t="n">
        <v>22000</v>
      </c>
      <c r="M39" s="38" t="s">
        <v>79</v>
      </c>
      <extLst>
        <ext uri="smNativeData">
          <pm:rowDef xmlns:pm="smNativeData" id="1747508028" r="39" hidden="0" collapsedDB="1" collapsedOL="0"/>
        </ext>
      </extLst>
    </row>
    <row r="40" spans="1:12" hidden="1" ht="39.75" customHeight="1">
      <c r="A40" s="36" t="s">
        <v>15</v>
      </c>
      <c r="B40" s="15" t="n">
        <v>2025</v>
      </c>
      <c r="C40" s="37" t="n">
        <v>2018</v>
      </c>
      <c r="D40" s="15"/>
      <c r="E40" s="21" t="s">
        <v>80</v>
      </c>
      <c r="F40" s="21" t="s">
        <v>48</v>
      </c>
      <c r="G40" s="21" t="s">
        <v>49</v>
      </c>
      <c r="H40" s="15" t="n">
        <v>8</v>
      </c>
      <c r="I40" s="21" t="s">
        <v>36</v>
      </c>
      <c r="J40" s="56" t="n">
        <v>786000</v>
      </c>
      <c r="K40" s="56"/>
      <c r="L40" s="73"/>
      <extLst>
        <ext uri="smNativeData">
          <pm:rowDef xmlns:pm="smNativeData" id="1747508028" r="40" hidden="0" collapsedDB="1" collapsedOL="0"/>
        </ext>
      </extLst>
    </row>
    <row r="41" spans="1:13" hidden="1" ht="39.75" customHeight="1">
      <c r="A41" s="36" t="s">
        <v>37</v>
      </c>
      <c r="B41" s="15" t="n">
        <v>2019</v>
      </c>
      <c r="C41" s="37" t="n">
        <v>2019</v>
      </c>
      <c r="D41" s="15" t="n">
        <v>2019</v>
      </c>
      <c r="E41" s="38" t="s">
        <v>38</v>
      </c>
      <c r="F41" s="38" t="s">
        <v>17</v>
      </c>
      <c r="G41" s="38" t="s">
        <v>72</v>
      </c>
      <c r="H41" s="36" t="s">
        <v>32</v>
      </c>
      <c r="I41" s="38" t="s">
        <v>36</v>
      </c>
      <c r="J41" s="39" t="n">
        <v>300000</v>
      </c>
      <c r="K41" s="39"/>
      <c r="L41" s="72" t="n">
        <v>0</v>
      </c>
      <c r="M41" s="38" t="s">
        <v>81</v>
      </c>
      <extLst>
        <ext uri="smNativeData">
          <pm:rowDef xmlns:pm="smNativeData" id="1747508028" r="41" hidden="0" collapsedDB="1" collapsedOL="0"/>
        </ext>
      </extLst>
    </row>
    <row r="42" spans="1:13" hidden="1" ht="39.75" customHeight="1">
      <c r="A42" s="36" t="s">
        <v>15</v>
      </c>
      <c r="B42" s="15" t="n">
        <v>2020</v>
      </c>
      <c r="C42" s="37" t="n">
        <v>2019</v>
      </c>
      <c r="D42" s="15" t="n">
        <v>2019</v>
      </c>
      <c r="E42" s="38" t="s">
        <v>82</v>
      </c>
      <c r="F42" s="38" t="s">
        <v>75</v>
      </c>
      <c r="G42" s="38" t="s">
        <v>35</v>
      </c>
      <c r="H42" s="36" t="n">
        <v>20</v>
      </c>
      <c r="I42" s="38" t="s">
        <v>36</v>
      </c>
      <c r="J42" s="39" t="n">
        <v>144000</v>
      </c>
      <c r="K42" s="39"/>
      <c r="L42" s="72" t="n">
        <v>353750</v>
      </c>
      <c r="M42" s="38" t="s">
        <v>83</v>
      </c>
      <extLst>
        <ext uri="smNativeData">
          <pm:rowDef xmlns:pm="smNativeData" id="1747508028" r="42" hidden="0" collapsedDB="1" collapsedOL="0"/>
        </ext>
      </extLst>
    </row>
    <row r="43" spans="1:13" hidden="1" ht="39.75" customHeight="1">
      <c r="A43" s="36" t="n">
        <v>2023</v>
      </c>
      <c r="B43" s="15" t="s">
        <v>32</v>
      </c>
      <c r="C43" s="37" t="n">
        <v>2019</v>
      </c>
      <c r="D43" s="15" t="n">
        <v>2019</v>
      </c>
      <c r="E43" s="21" t="s">
        <v>84</v>
      </c>
      <c r="F43" s="21" t="s">
        <v>75</v>
      </c>
      <c r="G43" s="21"/>
      <c r="H43" s="15"/>
      <c r="I43" s="21" t="s">
        <v>36</v>
      </c>
      <c r="J43" s="39" t="n">
        <v>5030782</v>
      </c>
      <c r="K43" s="56"/>
      <c r="L43" s="74" t="n">
        <v>5030782</v>
      </c>
      <c r="M43" s="38" t="s">
        <v>85</v>
      </c>
      <extLst>
        <ext uri="smNativeData">
          <pm:rowDef xmlns:pm="smNativeData" id="1747508028" r="43" hidden="0" collapsedDB="1" collapsedOL="0"/>
        </ext>
      </extLst>
    </row>
    <row r="44" spans="1:13" hidden="1" ht="39.75" customHeight="1">
      <c r="A44" s="36" t="s">
        <v>37</v>
      </c>
      <c r="B44" s="15" t="n">
        <v>2020</v>
      </c>
      <c r="C44" s="37" t="n">
        <v>2020</v>
      </c>
      <c r="D44" s="15"/>
      <c r="E44" s="38" t="s">
        <v>38</v>
      </c>
      <c r="F44" s="38" t="s">
        <v>17</v>
      </c>
      <c r="G44" s="38" t="s">
        <v>72</v>
      </c>
      <c r="H44" s="36" t="s">
        <v>32</v>
      </c>
      <c r="I44" s="38" t="s">
        <v>70</v>
      </c>
      <c r="J44" s="39" t="n">
        <v>300000</v>
      </c>
      <c r="K44" s="39"/>
      <c r="L44" s="75"/>
      <c r="M44" s="38"/>
      <extLst>
        <ext uri="smNativeData">
          <pm:rowDef xmlns:pm="smNativeData" id="1747508028" r="44" hidden="0" collapsedDB="1" collapsedOL="0"/>
        </ext>
      </extLst>
    </row>
    <row r="45" spans="1:13" hidden="1" ht="39.75" customHeight="1">
      <c r="A45" s="36" t="s">
        <v>15</v>
      </c>
      <c r="B45" s="15" t="n">
        <v>2020</v>
      </c>
      <c r="C45" s="37" t="n">
        <v>2020</v>
      </c>
      <c r="D45" s="15"/>
      <c r="E45" s="38" t="s">
        <v>86</v>
      </c>
      <c r="F45" s="38" t="s">
        <v>75</v>
      </c>
      <c r="G45" s="38" t="s">
        <v>87</v>
      </c>
      <c r="H45" s="36" t="n">
        <v>30</v>
      </c>
      <c r="I45" s="38" t="s">
        <v>19</v>
      </c>
      <c r="J45" s="39" t="n">
        <v>5000</v>
      </c>
      <c r="K45" s="39"/>
      <c r="L45" s="75"/>
      <c r="M45" s="38"/>
      <extLst>
        <ext uri="smNativeData">
          <pm:rowDef xmlns:pm="smNativeData" id="1747508028" r="45" hidden="0" collapsedDB="1" collapsedOL="0"/>
        </ext>
      </extLst>
    </row>
    <row r="46" spans="1:13" hidden="1" ht="39.75" customHeight="1">
      <c r="A46" s="36" t="s">
        <v>15</v>
      </c>
      <c r="B46" s="15" t="n">
        <v>2020</v>
      </c>
      <c r="C46" s="37" t="n">
        <v>2020</v>
      </c>
      <c r="D46" s="15"/>
      <c r="E46" s="38" t="s">
        <v>88</v>
      </c>
      <c r="F46" s="38" t="s">
        <v>75</v>
      </c>
      <c r="G46" s="38" t="s">
        <v>87</v>
      </c>
      <c r="H46" s="36" t="n">
        <v>30</v>
      </c>
      <c r="I46" s="38" t="s">
        <v>19</v>
      </c>
      <c r="J46" s="39" t="n">
        <v>10000</v>
      </c>
      <c r="K46" s="39"/>
      <c r="L46" s="75"/>
      <c r="M46" s="38"/>
      <extLst>
        <ext uri="smNativeData">
          <pm:rowDef xmlns:pm="smNativeData" id="1747508028" r="46" hidden="0" collapsedDB="1" collapsedOL="0"/>
        </ext>
      </extLst>
    </row>
    <row r="47" spans="1:13" hidden="1" ht="39.75" customHeight="1">
      <c r="A47" s="36" t="s">
        <v>15</v>
      </c>
      <c r="B47" s="15" t="n">
        <v>2018</v>
      </c>
      <c r="C47" s="37" t="n">
        <v>2020</v>
      </c>
      <c r="D47" s="15" t="n">
        <v>2020</v>
      </c>
      <c r="E47" s="38" t="s">
        <v>89</v>
      </c>
      <c r="F47" s="38" t="s">
        <v>43</v>
      </c>
      <c r="G47" s="38" t="s">
        <v>44</v>
      </c>
      <c r="H47" s="36" t="n">
        <v>5</v>
      </c>
      <c r="I47" s="38" t="s">
        <v>36</v>
      </c>
      <c r="J47" s="39" t="n">
        <v>10000</v>
      </c>
      <c r="K47" s="39" t="n">
        <v>17800</v>
      </c>
      <c r="L47" s="72"/>
      <c r="M47" s="38" t="s">
        <v>90</v>
      </c>
      <extLst>
        <ext uri="smNativeData">
          <pm:rowDef xmlns:pm="smNativeData" id="1747508028" r="47" hidden="0" collapsedDB="1" collapsedOL="0"/>
        </ext>
      </extLst>
    </row>
    <row r="48" spans="1:13" hidden="1" ht="39.75" customHeight="1">
      <c r="A48" s="36" t="s">
        <v>15</v>
      </c>
      <c r="B48" s="15" t="n">
        <v>2019</v>
      </c>
      <c r="C48" s="37" t="n">
        <v>2020</v>
      </c>
      <c r="D48" s="15" t="n">
        <v>2020</v>
      </c>
      <c r="E48" s="38" t="s">
        <v>91</v>
      </c>
      <c r="F48" s="38" t="s">
        <v>75</v>
      </c>
      <c r="G48" s="38" t="s">
        <v>76</v>
      </c>
      <c r="H48" s="36" t="n">
        <v>10</v>
      </c>
      <c r="I48" s="38" t="s">
        <v>36</v>
      </c>
      <c r="J48" s="39" t="n">
        <v>13000</v>
      </c>
      <c r="K48" s="39"/>
      <c r="L48" s="72" t="n">
        <v>18990</v>
      </c>
      <c r="M48" s="38" t="s">
        <v>92</v>
      </c>
      <extLst>
        <ext uri="smNativeData">
          <pm:rowDef xmlns:pm="smNativeData" id="1747508028" r="48" hidden="0" collapsedDB="1" collapsedOL="0"/>
        </ext>
      </extLst>
    </row>
    <row r="49" spans="1:13" hidden="1" ht="39.75" customHeight="1">
      <c r="A49" s="36" t="s">
        <v>15</v>
      </c>
      <c r="B49" s="15" t="n">
        <v>2020</v>
      </c>
      <c r="C49" s="37" t="n">
        <v>2020</v>
      </c>
      <c r="D49" s="15"/>
      <c r="E49" s="38" t="s">
        <v>93</v>
      </c>
      <c r="F49" s="38" t="s">
        <v>48</v>
      </c>
      <c r="G49" s="38" t="s">
        <v>49</v>
      </c>
      <c r="H49" s="36" t="n">
        <v>10</v>
      </c>
      <c r="I49" s="38" t="s">
        <v>36</v>
      </c>
      <c r="J49" s="39" t="n">
        <v>29000</v>
      </c>
      <c r="K49" s="39"/>
      <c r="L49" s="75"/>
      <c r="M49" s="38" t="s">
        <v>94</v>
      </c>
      <extLst>
        <ext uri="smNativeData">
          <pm:rowDef xmlns:pm="smNativeData" id="1747508028" r="49" hidden="0" collapsedDB="1" collapsedOL="0"/>
        </ext>
      </extLst>
    </row>
    <row r="50" spans="1:13" hidden="1" ht="39.75" customHeight="1">
      <c r="A50" s="36" t="s">
        <v>15</v>
      </c>
      <c r="B50" s="15" t="n">
        <v>2021</v>
      </c>
      <c r="C50" s="37" t="n">
        <v>2020</v>
      </c>
      <c r="D50" s="15"/>
      <c r="E50" s="21" t="s">
        <v>95</v>
      </c>
      <c r="F50" s="21" t="s">
        <v>75</v>
      </c>
      <c r="G50" s="21" t="s">
        <v>35</v>
      </c>
      <c r="H50" s="15" t="n">
        <v>15</v>
      </c>
      <c r="I50" s="21" t="s">
        <v>36</v>
      </c>
      <c r="J50" s="56" t="n">
        <v>43000</v>
      </c>
      <c r="K50" s="56"/>
      <c r="L50" s="73"/>
      <c r="M50" s="21" t="s">
        <v>96</v>
      </c>
      <extLst>
        <ext uri="smNativeData">
          <pm:rowDef xmlns:pm="smNativeData" id="1747508028" r="50" hidden="0" collapsedDB="1" collapsedOL="0"/>
        </ext>
      </extLst>
    </row>
    <row r="51" spans="1:13" hidden="1" ht="39.75" customHeight="1">
      <c r="A51" s="36" t="n">
        <v>2023</v>
      </c>
      <c r="B51" s="15" t="s">
        <v>32</v>
      </c>
      <c r="C51" s="37" t="n">
        <v>2020</v>
      </c>
      <c r="D51" s="15" t="n">
        <v>2020</v>
      </c>
      <c r="E51" s="21" t="s">
        <v>97</v>
      </c>
      <c r="F51" s="21" t="s">
        <v>75</v>
      </c>
      <c r="G51" s="21" t="s">
        <v>35</v>
      </c>
      <c r="H51" s="15"/>
      <c r="I51" s="21" t="s">
        <v>36</v>
      </c>
      <c r="J51" s="39"/>
      <c r="K51" s="56"/>
      <c r="L51" s="73"/>
      <c r="M51" s="38" t="s">
        <v>98</v>
      </c>
      <extLst>
        <ext uri="smNativeData">
          <pm:rowDef xmlns:pm="smNativeData" id="1747508028" r="51" hidden="0" collapsedDB="1" collapsedOL="0"/>
        </ext>
      </extLst>
    </row>
    <row r="52" spans="1:13" hidden="1" ht="39.75" customHeight="1">
      <c r="A52" s="36" t="s">
        <v>15</v>
      </c>
      <c r="B52" s="15" t="n">
        <v>2018</v>
      </c>
      <c r="C52" s="37" t="n">
        <v>2021</v>
      </c>
      <c r="D52" s="15"/>
      <c r="E52" s="21" t="s">
        <v>99</v>
      </c>
      <c r="F52" s="21" t="s">
        <v>43</v>
      </c>
      <c r="G52" s="21" t="s">
        <v>44</v>
      </c>
      <c r="H52" s="15" t="n">
        <v>3</v>
      </c>
      <c r="I52" s="21" t="s">
        <v>19</v>
      </c>
      <c r="J52" s="56" t="n">
        <v>8000</v>
      </c>
      <c r="K52" s="56"/>
      <c r="L52" s="73"/>
      <c r="M52" s="21" t="s">
        <v>100</v>
      </c>
      <extLst>
        <ext uri="smNativeData">
          <pm:rowDef xmlns:pm="smNativeData" id="1747508028" r="52" hidden="0" collapsedDB="1" collapsedOL="0"/>
        </ext>
      </extLst>
    </row>
    <row r="53" spans="1:13" hidden="1" ht="39.75" customHeight="1">
      <c r="A53" s="36" t="s">
        <v>15</v>
      </c>
      <c r="B53" s="15" t="n">
        <v>2021</v>
      </c>
      <c r="C53" s="37" t="n">
        <v>2021</v>
      </c>
      <c r="D53" s="15"/>
      <c r="E53" s="38" t="s">
        <v>101</v>
      </c>
      <c r="F53" s="21" t="s">
        <v>75</v>
      </c>
      <c r="G53" s="21" t="s">
        <v>35</v>
      </c>
      <c r="H53" s="15" t="n">
        <v>15</v>
      </c>
      <c r="I53" s="21" t="s">
        <v>36</v>
      </c>
      <c r="J53" s="56" t="n">
        <v>17000</v>
      </c>
      <c r="K53" s="56"/>
      <c r="L53" s="73"/>
      <c r="M53" s="38" t="s">
        <v>102</v>
      </c>
      <extLst>
        <ext uri="smNativeData">
          <pm:rowDef xmlns:pm="smNativeData" id="1747508028" r="53" hidden="0" collapsedDB="1" collapsedOL="0"/>
        </ext>
      </extLst>
    </row>
    <row r="54" spans="1:13" hidden="1" ht="39.75" customHeight="1">
      <c r="A54" s="36" t="s">
        <v>15</v>
      </c>
      <c r="B54" s="15" t="n">
        <v>2021</v>
      </c>
      <c r="C54" s="37" t="n">
        <v>2022</v>
      </c>
      <c r="D54" s="15"/>
      <c r="E54" s="21" t="s">
        <v>103</v>
      </c>
      <c r="F54" s="21" t="s">
        <v>75</v>
      </c>
      <c r="G54" s="21" t="s">
        <v>35</v>
      </c>
      <c r="H54" s="15" t="n">
        <v>15</v>
      </c>
      <c r="I54" s="21" t="s">
        <v>36</v>
      </c>
      <c r="J54" s="56" t="n">
        <v>21000</v>
      </c>
      <c r="K54" s="56"/>
      <c r="L54" s="73"/>
      <c r="M54" s="21" t="s">
        <v>104</v>
      </c>
      <extLst>
        <ext uri="smNativeData">
          <pm:rowDef xmlns:pm="smNativeData" id="1747508028" r="54" hidden="0" collapsedDB="1" collapsedOL="0"/>
        </ext>
      </extLst>
    </row>
    <row r="55" spans="1:13" hidden="1" ht="39.75" customHeight="1">
      <c r="A55" s="36" t="n">
        <v>2023</v>
      </c>
      <c r="B55" s="15" t="s">
        <v>32</v>
      </c>
      <c r="C55" s="37" t="n">
        <v>2022</v>
      </c>
      <c r="D55" s="15" t="n">
        <v>2022</v>
      </c>
      <c r="E55" s="21" t="s">
        <v>105</v>
      </c>
      <c r="F55" s="21" t="s">
        <v>69</v>
      </c>
      <c r="G55" s="21" t="s">
        <v>49</v>
      </c>
      <c r="H55" s="15" t="s">
        <v>32</v>
      </c>
      <c r="I55" s="21" t="s">
        <v>36</v>
      </c>
      <c r="J55" s="56" t="s">
        <v>32</v>
      </c>
      <c r="K55" s="56"/>
      <c r="L55" s="74" t="n">
        <v>1011739</v>
      </c>
      <c r="M55" s="38"/>
      <extLst>
        <ext uri="smNativeData">
          <pm:rowDef xmlns:pm="smNativeData" id="1747508028" r="55" hidden="0" collapsedDB="1" collapsedOL="0"/>
        </ext>
      </extLst>
    </row>
    <row r="56" spans="1:12" hidden="1" ht="39.75" customHeight="1">
      <c r="A56" s="36" t="s">
        <v>15</v>
      </c>
      <c r="B56" s="15" t="n">
        <v>2022</v>
      </c>
      <c r="C56" s="37" t="n">
        <v>2022</v>
      </c>
      <c r="D56" s="15"/>
      <c r="E56" s="38" t="s">
        <v>106</v>
      </c>
      <c r="F56" s="21" t="s">
        <v>75</v>
      </c>
      <c r="G56" s="21" t="s">
        <v>107</v>
      </c>
      <c r="H56" s="15" t="n">
        <v>6</v>
      </c>
      <c r="I56" s="21" t="s">
        <v>36</v>
      </c>
      <c r="J56" s="56" t="n">
        <v>9000</v>
      </c>
      <c r="K56" s="56"/>
      <c r="L56" s="74" t="n">
        <v>3500</v>
      </c>
      <extLst>
        <ext uri="smNativeData">
          <pm:rowDef xmlns:pm="smNativeData" id="1747508028" r="56" hidden="0" collapsedDB="1" collapsedOL="0"/>
        </ext>
      </extLst>
    </row>
    <row r="57" spans="1:13" ht="39.75" customHeight="1">
      <c r="A57" s="36" t="s">
        <v>15</v>
      </c>
      <c r="B57" s="15" t="n">
        <v>2018</v>
      </c>
      <c r="C57" s="37" t="n">
        <v>2024</v>
      </c>
      <c r="D57" s="15"/>
      <c r="E57" s="38" t="s">
        <v>124</v>
      </c>
      <c r="F57" s="38" t="s">
        <v>43</v>
      </c>
      <c r="G57" s="38" t="s">
        <v>44</v>
      </c>
      <c r="H57" s="36" t="s">
        <v>32</v>
      </c>
      <c r="I57" s="38" t="s">
        <v>120</v>
      </c>
      <c r="J57" s="39" t="n">
        <v>147000</v>
      </c>
      <c r="K57" s="39"/>
      <c r="L57" s="75"/>
      <c r="M57" s="38" t="s">
        <v>202</v>
      </c>
    </row>
    <row r="58" spans="1:13" ht="39.75" customHeight="1">
      <c r="A58" s="36" t="n">
        <v>2017</v>
      </c>
      <c r="B58" s="15" t="n">
        <v>2017</v>
      </c>
      <c r="C58" s="37" t="n">
        <v>2024</v>
      </c>
      <c r="D58" s="15"/>
      <c r="E58" s="38" t="s">
        <v>133</v>
      </c>
      <c r="F58" s="38" t="s">
        <v>43</v>
      </c>
      <c r="G58" s="38" t="s">
        <v>134</v>
      </c>
      <c r="H58" s="36" t="s">
        <v>32</v>
      </c>
      <c r="I58" s="38" t="s">
        <v>135</v>
      </c>
      <c r="J58" s="39" t="n">
        <v>50000</v>
      </c>
      <c r="K58" s="39"/>
      <c r="L58" s="72"/>
      <c r="M58" s="38" t="s">
        <v>205</v>
      </c>
    </row>
    <row r="59" spans="1:13" ht="39.75" customHeight="1">
      <c r="A59" s="36" t="s">
        <v>15</v>
      </c>
      <c r="B59" s="15" t="n">
        <v>2017</v>
      </c>
      <c r="C59" s="37" t="n">
        <v>2024</v>
      </c>
      <c r="D59" s="15"/>
      <c r="E59" s="38" t="s">
        <v>150</v>
      </c>
      <c r="F59" s="38" t="s">
        <v>69</v>
      </c>
      <c r="G59" s="38"/>
      <c r="H59" s="36" t="s">
        <v>32</v>
      </c>
      <c r="I59" s="38" t="s">
        <v>120</v>
      </c>
      <c r="J59" s="39" t="n">
        <v>22000</v>
      </c>
      <c r="K59" s="39"/>
      <c r="L59" s="72"/>
      <c r="M59" s="38" t="s">
        <v>212</v>
      </c>
    </row>
    <row r="60" spans="1:13" ht="39.75" customHeight="1">
      <c r="A60" s="36" t="s">
        <v>15</v>
      </c>
      <c r="B60" s="15" t="n">
        <v>2018</v>
      </c>
      <c r="C60" s="37" t="n">
        <v>2024</v>
      </c>
      <c r="D60" s="15"/>
      <c r="E60" s="38" t="s">
        <v>213</v>
      </c>
      <c r="F60" s="38" t="s">
        <v>43</v>
      </c>
      <c r="G60" s="38" t="s">
        <v>44</v>
      </c>
      <c r="H60" s="36" t="n">
        <v>30</v>
      </c>
      <c r="I60" s="38" t="s">
        <v>120</v>
      </c>
      <c r="J60" s="39" t="n">
        <v>50000</v>
      </c>
      <c r="K60" s="39"/>
      <c r="L60" s="75"/>
      <c r="M60" s="38" t="s">
        <v>214</v>
      </c>
    </row>
    <row r="61" spans="1:13" hidden="1" ht="39.75" customHeight="1">
      <c r="A61" s="36" t="s">
        <v>15</v>
      </c>
      <c r="B61" s="15" t="n">
        <v>2018</v>
      </c>
      <c r="C61" s="37" t="n">
        <v>2024</v>
      </c>
      <c r="D61" s="15"/>
      <c r="E61" s="38" t="s">
        <v>99</v>
      </c>
      <c r="F61" s="38" t="s">
        <v>43</v>
      </c>
      <c r="G61" s="38" t="s">
        <v>44</v>
      </c>
      <c r="H61" s="36" t="n">
        <v>3</v>
      </c>
      <c r="I61" s="38" t="s">
        <v>70</v>
      </c>
      <c r="J61" s="39" t="n">
        <v>8000</v>
      </c>
      <c r="K61" s="39"/>
      <c r="L61" s="72"/>
      <c r="M61" s="38" t="s">
        <v>112</v>
      </c>
      <extLst>
        <ext uri="smNativeData">
          <pm:rowDef xmlns:pm="smNativeData" id="1747508028" r="61" hidden="0" collapsedDB="1" collapsedOL="0"/>
        </ext>
      </extLst>
    </row>
    <row r="62" spans="1:13" ht="39.75" customHeight="1">
      <c r="A62" s="36" t="n">
        <v>2023</v>
      </c>
      <c r="B62" s="15" t="n">
        <v>2024</v>
      </c>
      <c r="C62" s="37" t="n">
        <v>2024</v>
      </c>
      <c r="D62" s="15"/>
      <c r="E62" s="21" t="s">
        <v>215</v>
      </c>
      <c r="F62" s="21" t="s">
        <v>43</v>
      </c>
      <c r="G62" s="21" t="s">
        <v>44</v>
      </c>
      <c r="H62" s="15" t="s">
        <v>32</v>
      </c>
      <c r="I62" s="21" t="s">
        <v>120</v>
      </c>
      <c r="J62" s="69" t="n">
        <v>50000</v>
      </c>
      <c r="K62" s="56"/>
      <c r="L62" s="76"/>
      <c r="M62" s="38" t="s">
        <v>216</v>
      </c>
    </row>
    <row r="63" spans="1:14" ht="39.75" customHeight="1">
      <c r="A63" s="36" t="s">
        <v>15</v>
      </c>
      <c r="B63" s="15" t="n">
        <v>2022</v>
      </c>
      <c r="C63" s="37" t="n">
        <v>2024</v>
      </c>
      <c r="D63" s="15"/>
      <c r="E63" s="21" t="s">
        <v>145</v>
      </c>
      <c r="F63" s="21" t="s">
        <v>69</v>
      </c>
      <c r="G63" s="21"/>
      <c r="H63" s="15" t="n">
        <v>30</v>
      </c>
      <c r="I63" s="38" t="s">
        <v>120</v>
      </c>
      <c r="J63" s="56" t="n">
        <v>20000</v>
      </c>
      <c r="K63" s="56"/>
      <c r="L63" s="73"/>
      <c r="M63" s="21" t="s">
        <v>217</v>
      </c>
      <c r="N63" s="81">
        <f>SUM(J57:J76)</f>
        <v>751000</v>
      </c>
    </row>
    <row r="64" spans="1:13" ht="39.75" customHeight="1">
      <c r="A64" s="36" t="s">
        <v>15</v>
      </c>
      <c r="B64" s="15" t="n">
        <v>2022</v>
      </c>
      <c r="C64" s="37" t="n">
        <v>2024</v>
      </c>
      <c r="D64" s="15"/>
      <c r="E64" s="21" t="s">
        <v>147</v>
      </c>
      <c r="F64" s="21" t="s">
        <v>69</v>
      </c>
      <c r="G64" s="21"/>
      <c r="H64" s="15" t="n">
        <v>40</v>
      </c>
      <c r="I64" s="38" t="s">
        <v>120</v>
      </c>
      <c r="J64" s="56" t="n">
        <v>10000</v>
      </c>
      <c r="K64" s="56"/>
      <c r="L64" s="73"/>
      <c r="M64" s="21" t="s">
        <v>218</v>
      </c>
    </row>
    <row r="65" spans="1:13" ht="39.75" customHeight="1">
      <c r="A65" s="36" t="s">
        <v>15</v>
      </c>
      <c r="B65" s="15" t="n">
        <v>2023</v>
      </c>
      <c r="C65" s="37" t="n">
        <v>2024</v>
      </c>
      <c r="D65" s="15"/>
      <c r="E65" s="21" t="s">
        <v>89</v>
      </c>
      <c r="F65" s="21" t="s">
        <v>43</v>
      </c>
      <c r="G65" s="21" t="s">
        <v>44</v>
      </c>
      <c r="H65" s="15" t="n">
        <v>5</v>
      </c>
      <c r="I65" s="21" t="s">
        <v>160</v>
      </c>
      <c r="J65" s="56" t="n">
        <v>25000</v>
      </c>
      <c r="K65" s="56"/>
      <c r="L65" s="73"/>
      <c r="M65" s="38" t="s">
        <v>110</v>
      </c>
    </row>
    <row r="66" spans="1:12" hidden="1" ht="39.75" customHeight="1">
      <c r="A66" s="36" t="s">
        <v>15</v>
      </c>
      <c r="B66" s="15" t="n">
        <v>2024</v>
      </c>
      <c r="C66" s="37" t="n">
        <v>2024</v>
      </c>
      <c r="D66" s="15"/>
      <c r="E66" s="21" t="s">
        <v>114</v>
      </c>
      <c r="F66" s="21" t="s">
        <v>17</v>
      </c>
      <c r="G66" s="21" t="s">
        <v>23</v>
      </c>
      <c r="H66" s="15" t="n">
        <v>20</v>
      </c>
      <c r="I66" s="21" t="s">
        <v>19</v>
      </c>
      <c r="J66" s="56" t="n">
        <v>3000</v>
      </c>
      <c r="K66" s="56"/>
      <c r="L66" s="73"/>
      <extLst>
        <ext uri="smNativeData">
          <pm:rowDef xmlns:pm="smNativeData" id="1747508028" r="66" hidden="0" collapsedDB="1" collapsedOL="0"/>
        </ext>
      </extLst>
    </row>
    <row r="67" spans="1:12" hidden="1" ht="39.75" customHeight="1">
      <c r="A67" s="36" t="s">
        <v>15</v>
      </c>
      <c r="B67" s="15" t="n">
        <v>2024</v>
      </c>
      <c r="C67" s="37" t="n">
        <v>2024</v>
      </c>
      <c r="D67" s="15"/>
      <c r="E67" s="21" t="s">
        <v>115</v>
      </c>
      <c r="F67" s="21" t="s">
        <v>17</v>
      </c>
      <c r="G67" s="21" t="s">
        <v>116</v>
      </c>
      <c r="H67" s="15" t="n">
        <v>20</v>
      </c>
      <c r="I67" s="21" t="s">
        <v>19</v>
      </c>
      <c r="J67" s="56" t="n">
        <v>3000</v>
      </c>
      <c r="K67" s="56"/>
      <c r="L67" s="73"/>
      <extLst>
        <ext uri="smNativeData">
          <pm:rowDef xmlns:pm="smNativeData" id="1747508028" r="67" hidden="0" collapsedDB="1" collapsedOL="0"/>
        </ext>
      </extLst>
    </row>
    <row r="68" spans="1:12" hidden="1" ht="39.75" customHeight="1">
      <c r="A68" s="36" t="s">
        <v>15</v>
      </c>
      <c r="B68" s="15" t="n">
        <v>2024</v>
      </c>
      <c r="C68" s="37" t="n">
        <v>2024</v>
      </c>
      <c r="D68" s="15"/>
      <c r="E68" s="21" t="s">
        <v>117</v>
      </c>
      <c r="F68" s="21" t="s">
        <v>17</v>
      </c>
      <c r="G68" s="21" t="s">
        <v>116</v>
      </c>
      <c r="H68" s="15" t="n">
        <v>20</v>
      </c>
      <c r="I68" s="21" t="s">
        <v>19</v>
      </c>
      <c r="J68" s="56" t="n">
        <v>4000</v>
      </c>
      <c r="K68" s="56"/>
      <c r="L68" s="73"/>
      <extLst>
        <ext uri="smNativeData">
          <pm:rowDef xmlns:pm="smNativeData" id="1747508028" r="68" hidden="0" collapsedDB="1" collapsedOL="0"/>
        </ext>
      </extLst>
    </row>
    <row r="69" spans="1:12" hidden="1" ht="39.75" customHeight="1">
      <c r="A69" s="36" t="s">
        <v>15</v>
      </c>
      <c r="B69" s="15" t="n">
        <v>2024</v>
      </c>
      <c r="C69" s="37" t="n">
        <v>2024</v>
      </c>
      <c r="D69" s="15"/>
      <c r="E69" s="21" t="s">
        <v>118</v>
      </c>
      <c r="F69" s="21" t="s">
        <v>17</v>
      </c>
      <c r="G69" s="21" t="s">
        <v>116</v>
      </c>
      <c r="H69" s="15" t="n">
        <v>30</v>
      </c>
      <c r="I69" s="21" t="s">
        <v>19</v>
      </c>
      <c r="J69" s="56" t="n">
        <v>13000</v>
      </c>
      <c r="K69" s="56"/>
      <c r="L69" s="73"/>
      <extLst>
        <ext uri="smNativeData">
          <pm:rowDef xmlns:pm="smNativeData" id="1747508028" r="69" hidden="0" collapsedDB="1" collapsedOL="0"/>
        </ext>
      </extLst>
    </row>
    <row r="70" spans="1:12" hidden="1" ht="39.75" customHeight="1">
      <c r="A70" s="36" t="s">
        <v>15</v>
      </c>
      <c r="B70" s="15" t="n">
        <v>2024</v>
      </c>
      <c r="C70" s="37" t="n">
        <v>2024</v>
      </c>
      <c r="D70" s="15"/>
      <c r="E70" s="21" t="s">
        <v>119</v>
      </c>
      <c r="F70" s="21" t="s">
        <v>17</v>
      </c>
      <c r="G70" s="21" t="s">
        <v>116</v>
      </c>
      <c r="H70" s="15" t="n">
        <v>20</v>
      </c>
      <c r="I70" s="21" t="s">
        <v>19</v>
      </c>
      <c r="J70" s="56" t="n">
        <v>4000</v>
      </c>
      <c r="K70" s="56"/>
      <c r="L70" s="73"/>
      <extLst>
        <ext uri="smNativeData">
          <pm:rowDef xmlns:pm="smNativeData" id="1747508028" r="70" hidden="0" collapsedDB="1" collapsedOL="0"/>
        </ext>
      </extLst>
    </row>
    <row r="71" spans="1:13" ht="39.75" customHeight="1">
      <c r="A71" s="36" t="s">
        <v>15</v>
      </c>
      <c r="B71" s="15" t="n">
        <v>2024</v>
      </c>
      <c r="C71" s="37" t="n">
        <v>2024</v>
      </c>
      <c r="D71" s="15"/>
      <c r="E71" s="21" t="s">
        <v>99</v>
      </c>
      <c r="F71" s="21" t="s">
        <v>43</v>
      </c>
      <c r="G71" s="21" t="s">
        <v>44</v>
      </c>
      <c r="H71" s="15" t="n">
        <v>3</v>
      </c>
      <c r="I71" s="21" t="s">
        <v>135</v>
      </c>
      <c r="J71" s="56" t="n">
        <v>15000</v>
      </c>
      <c r="K71" s="56"/>
      <c r="L71" s="73"/>
      <c r="M71" s="38"/>
    </row>
    <row r="72" spans="1:13" ht="39.75" customHeight="1">
      <c r="A72" s="36" t="n">
        <v>2023</v>
      </c>
      <c r="B72" s="15" t="n">
        <v>2024</v>
      </c>
      <c r="C72" s="37" t="n">
        <v>2024</v>
      </c>
      <c r="D72" s="15"/>
      <c r="E72" s="21" t="s">
        <v>132</v>
      </c>
      <c r="F72" s="21" t="s">
        <v>48</v>
      </c>
      <c r="G72" s="21"/>
      <c r="H72" s="15" t="s">
        <v>32</v>
      </c>
      <c r="I72" s="21" t="s">
        <v>120</v>
      </c>
      <c r="J72" s="61" t="n">
        <v>146000</v>
      </c>
      <c r="K72" s="56"/>
      <c r="L72" s="77"/>
      <c r="M72" s="38"/>
    </row>
    <row r="73" spans="1:13" ht="39.75" customHeight="1">
      <c r="A73" s="36" t="n">
        <v>2023</v>
      </c>
      <c r="B73" s="15" t="n">
        <v>2024</v>
      </c>
      <c r="C73" s="37" t="n">
        <v>2024</v>
      </c>
      <c r="D73" s="15"/>
      <c r="E73" s="21" t="s">
        <v>111</v>
      </c>
      <c r="F73" s="21" t="s">
        <v>48</v>
      </c>
      <c r="G73" s="21" t="s">
        <v>44</v>
      </c>
      <c r="H73" s="15" t="n">
        <v>8</v>
      </c>
      <c r="I73" s="21" t="s">
        <v>160</v>
      </c>
      <c r="J73" s="61" t="n">
        <v>100000</v>
      </c>
      <c r="K73" s="56"/>
      <c r="L73" s="77"/>
      <c r="M73" s="38"/>
    </row>
    <row r="74" spans="1:13" ht="39.75" customHeight="1">
      <c r="A74" s="36" t="s">
        <v>15</v>
      </c>
      <c r="B74" s="15" t="n">
        <v>2019</v>
      </c>
      <c r="C74" s="37" t="n">
        <v>2024</v>
      </c>
      <c r="D74" s="15"/>
      <c r="E74" s="38" t="s">
        <v>162</v>
      </c>
      <c r="F74" s="38" t="s">
        <v>75</v>
      </c>
      <c r="G74" s="38" t="s">
        <v>87</v>
      </c>
      <c r="H74" s="36" t="n">
        <v>50</v>
      </c>
      <c r="I74" s="38" t="s">
        <v>120</v>
      </c>
      <c r="J74" s="39" t="n">
        <v>30000</v>
      </c>
      <c r="K74" s="39"/>
      <c r="L74" s="72"/>
      <c r="M74" s="38" t="s">
        <v>163</v>
      </c>
    </row>
    <row r="75" spans="1:13" ht="39.75" customHeight="1">
      <c r="A75" s="36" t="s">
        <v>15</v>
      </c>
      <c r="B75" s="15" t="n">
        <v>2017</v>
      </c>
      <c r="C75" s="37" t="n">
        <v>2025</v>
      </c>
      <c r="D75" s="15"/>
      <c r="E75" s="38" t="s">
        <v>157</v>
      </c>
      <c r="F75" s="38" t="s">
        <v>69</v>
      </c>
      <c r="G75" s="38"/>
      <c r="H75" s="36" t="n">
        <v>10</v>
      </c>
      <c r="I75" s="38" t="s">
        <v>120</v>
      </c>
      <c r="J75" s="39" t="n">
        <v>4000</v>
      </c>
      <c r="K75" s="39"/>
      <c r="L75" s="72"/>
      <c r="M75" s="38" t="s">
        <v>158</v>
      </c>
    </row>
    <row r="76" spans="1:13" ht="39.75" customHeight="1">
      <c r="A76" s="36" t="s">
        <v>15</v>
      </c>
      <c r="B76" s="15" t="n">
        <v>2025</v>
      </c>
      <c r="C76" s="37" t="n">
        <v>2025</v>
      </c>
      <c r="D76" s="15"/>
      <c r="E76" s="38" t="s">
        <v>52</v>
      </c>
      <c r="F76" s="21" t="s">
        <v>48</v>
      </c>
      <c r="G76" s="21" t="s">
        <v>49</v>
      </c>
      <c r="H76" s="15" t="n">
        <v>8</v>
      </c>
      <c r="I76" s="21" t="s">
        <v>120</v>
      </c>
      <c r="J76" s="56" t="n">
        <v>47000</v>
      </c>
      <c r="K76" s="56"/>
      <c r="L76" s="73"/>
      <c r="M76" s="38" t="s">
        <v>120</v>
      </c>
    </row>
    <row r="77" spans="1:14" ht="39.75" customHeight="1">
      <c r="A77" s="36" t="s">
        <v>15</v>
      </c>
      <c r="B77" s="15" t="n">
        <v>2025</v>
      </c>
      <c r="C77" s="37" t="n">
        <v>2025</v>
      </c>
      <c r="D77" s="15"/>
      <c r="E77" s="21" t="s">
        <v>51</v>
      </c>
      <c r="F77" s="21" t="s">
        <v>48</v>
      </c>
      <c r="G77" s="21" t="s">
        <v>49</v>
      </c>
      <c r="H77" s="15" t="n">
        <v>8</v>
      </c>
      <c r="I77" s="21" t="s">
        <v>219</v>
      </c>
      <c r="J77" s="56" t="n">
        <v>81000</v>
      </c>
      <c r="K77" s="56"/>
      <c r="L77" s="73"/>
      <c r="M77" s="38" t="s">
        <v>184</v>
      </c>
      <c r="N77" s="81">
        <f>SUM(J77:J88)</f>
        <v>1374000</v>
      </c>
    </row>
    <row r="78" spans="1:13" ht="39.75" customHeight="1">
      <c r="A78" s="36" t="s">
        <v>15</v>
      </c>
      <c r="B78" s="15" t="n">
        <v>2025</v>
      </c>
      <c r="C78" s="37" t="n">
        <v>2025</v>
      </c>
      <c r="D78" s="15"/>
      <c r="E78" s="21" t="s">
        <v>138</v>
      </c>
      <c r="F78" s="21" t="s">
        <v>48</v>
      </c>
      <c r="G78" s="21" t="s">
        <v>49</v>
      </c>
      <c r="H78" s="15" t="n">
        <v>8</v>
      </c>
      <c r="I78" s="21" t="s">
        <v>120</v>
      </c>
      <c r="J78" s="56" t="n">
        <v>289000</v>
      </c>
      <c r="K78" s="56"/>
      <c r="L78" s="73"/>
      <c r="M78" s="38"/>
    </row>
    <row r="79" spans="1:13" ht="39.75" customHeight="1">
      <c r="A79" s="36" t="s">
        <v>15</v>
      </c>
      <c r="B79" s="15" t="n">
        <v>2025</v>
      </c>
      <c r="C79" s="37" t="n">
        <v>2025</v>
      </c>
      <c r="D79" s="15"/>
      <c r="E79" s="21" t="s">
        <v>54</v>
      </c>
      <c r="F79" s="21" t="s">
        <v>43</v>
      </c>
      <c r="G79" s="21" t="s">
        <v>55</v>
      </c>
      <c r="H79" s="15" t="n">
        <v>8</v>
      </c>
      <c r="I79" s="21" t="s">
        <v>219</v>
      </c>
      <c r="J79" s="56" t="n">
        <v>8000</v>
      </c>
      <c r="K79" s="56"/>
      <c r="L79" s="73"/>
      <c r="M79" s="38"/>
    </row>
    <row r="80" spans="1:13" hidden="1" ht="39.75" customHeight="1">
      <c r="A80" s="36" t="s">
        <v>15</v>
      </c>
      <c r="B80" s="15" t="n">
        <v>2025</v>
      </c>
      <c r="C80" s="37" t="n">
        <v>2025</v>
      </c>
      <c r="D80" s="15" t="n">
        <v>2018</v>
      </c>
      <c r="E80" s="21" t="s">
        <v>53</v>
      </c>
      <c r="F80" s="21" t="s">
        <v>48</v>
      </c>
      <c r="G80" s="21" t="s">
        <v>49</v>
      </c>
      <c r="H80" s="15" t="n">
        <v>8</v>
      </c>
      <c r="I80" s="21" t="s">
        <v>36</v>
      </c>
      <c r="J80" s="56" t="n">
        <v>135000</v>
      </c>
      <c r="K80" s="56"/>
      <c r="L80" s="73"/>
      <c r="M80" s="38" t="s">
        <v>113</v>
      </c>
      <extLst>
        <ext uri="smNativeData">
          <pm:rowDef xmlns:pm="smNativeData" id="1747508028" r="80" hidden="0" collapsedDB="1" collapsedOL="0"/>
        </ext>
      </extLst>
    </row>
    <row r="81" spans="1:13" ht="39.75" customHeight="1">
      <c r="A81" s="36" t="s">
        <v>15</v>
      </c>
      <c r="B81" s="15" t="n">
        <v>2025</v>
      </c>
      <c r="C81" s="37" t="n">
        <v>2025</v>
      </c>
      <c r="D81" s="15"/>
      <c r="E81" s="21" t="s">
        <v>122</v>
      </c>
      <c r="F81" s="21" t="s">
        <v>43</v>
      </c>
      <c r="G81" s="21" t="s">
        <v>55</v>
      </c>
      <c r="H81" s="15" t="n">
        <v>8</v>
      </c>
      <c r="I81" s="21" t="s">
        <v>219</v>
      </c>
      <c r="J81" s="56" t="n">
        <v>11000</v>
      </c>
      <c r="K81" s="56"/>
      <c r="L81" s="73"/>
      <c r="M81" s="38"/>
    </row>
    <row r="82" spans="1:13" ht="39.75" customHeight="1">
      <c r="A82" s="36" t="s">
        <v>15</v>
      </c>
      <c r="B82" s="15" t="n">
        <v>2025</v>
      </c>
      <c r="C82" s="37" t="n">
        <v>2025</v>
      </c>
      <c r="D82" s="15"/>
      <c r="E82" s="21" t="s">
        <v>139</v>
      </c>
      <c r="F82" s="21" t="s">
        <v>48</v>
      </c>
      <c r="G82" s="21" t="s">
        <v>49</v>
      </c>
      <c r="H82" s="15" t="n">
        <v>16</v>
      </c>
      <c r="I82" s="21" t="s">
        <v>120</v>
      </c>
      <c r="J82" s="56" t="n">
        <v>403000</v>
      </c>
      <c r="K82" s="56"/>
      <c r="L82" s="73"/>
      <c r="M82" s="38"/>
    </row>
    <row r="83" spans="1:13" ht="39.75" customHeight="1">
      <c r="A83" s="36" t="s">
        <v>15</v>
      </c>
      <c r="B83" s="15" t="n">
        <v>2025</v>
      </c>
      <c r="C83" s="37" t="n">
        <v>2025</v>
      </c>
      <c r="D83" s="15"/>
      <c r="E83" s="21" t="s">
        <v>123</v>
      </c>
      <c r="F83" s="21" t="s">
        <v>43</v>
      </c>
      <c r="G83" s="21" t="s">
        <v>55</v>
      </c>
      <c r="H83" s="15" t="n">
        <v>8</v>
      </c>
      <c r="I83" s="21" t="s">
        <v>120</v>
      </c>
      <c r="J83" s="56" t="n">
        <v>33000</v>
      </c>
      <c r="K83" s="56"/>
      <c r="L83" s="73"/>
      <c r="M83" s="38" t="s">
        <v>220</v>
      </c>
    </row>
    <row r="84" spans="1:13" ht="39.75" customHeight="1">
      <c r="A84" s="36" t="s">
        <v>15</v>
      </c>
      <c r="B84" s="15" t="n">
        <v>2025</v>
      </c>
      <c r="C84" s="37" t="n">
        <v>2025</v>
      </c>
      <c r="D84" s="15"/>
      <c r="E84" s="21" t="s">
        <v>187</v>
      </c>
      <c r="F84" s="21" t="s">
        <v>48</v>
      </c>
      <c r="G84" s="21" t="s">
        <v>49</v>
      </c>
      <c r="H84" s="15" t="n">
        <v>8</v>
      </c>
      <c r="I84" s="21" t="s">
        <v>120</v>
      </c>
      <c r="J84" s="56" t="n">
        <v>98000</v>
      </c>
      <c r="K84" s="56"/>
      <c r="L84" s="73"/>
      <c r="M84" s="38" t="s">
        <v>208</v>
      </c>
    </row>
    <row r="85" spans="1:13" ht="39.75" customHeight="1">
      <c r="A85" s="36" t="s">
        <v>15</v>
      </c>
      <c r="B85" s="15" t="n">
        <v>2025</v>
      </c>
      <c r="C85" s="37" t="n">
        <v>2025</v>
      </c>
      <c r="D85" s="15"/>
      <c r="E85" s="38" t="s">
        <v>62</v>
      </c>
      <c r="F85" s="21" t="s">
        <v>48</v>
      </c>
      <c r="G85" s="21" t="s">
        <v>49</v>
      </c>
      <c r="H85" s="15" t="n">
        <v>8</v>
      </c>
      <c r="I85" s="21" t="s">
        <v>120</v>
      </c>
      <c r="J85" s="56" t="n">
        <v>270000</v>
      </c>
      <c r="K85" s="56"/>
      <c r="L85" s="73"/>
      <c r="M85" s="38" t="s">
        <v>209</v>
      </c>
    </row>
    <row r="86" spans="1:13" ht="39.75" customHeight="1">
      <c r="A86" s="36" t="s">
        <v>15</v>
      </c>
      <c r="B86" s="15" t="n">
        <v>2025</v>
      </c>
      <c r="C86" s="37" t="n">
        <v>2025</v>
      </c>
      <c r="D86" s="15"/>
      <c r="E86" s="21" t="s">
        <v>63</v>
      </c>
      <c r="F86" s="21" t="s">
        <v>48</v>
      </c>
      <c r="G86" s="21" t="s">
        <v>49</v>
      </c>
      <c r="H86" s="15" t="n">
        <v>8</v>
      </c>
      <c r="I86" s="21" t="s">
        <v>120</v>
      </c>
      <c r="J86" s="56" t="n">
        <v>4000</v>
      </c>
      <c r="K86" s="56"/>
      <c r="L86" s="73"/>
      <c r="M86" s="38"/>
    </row>
    <row r="87" spans="1:13" ht="39.75" customHeight="1">
      <c r="A87" s="36" t="n">
        <v>2016</v>
      </c>
      <c r="B87" s="15" t="n">
        <v>2025</v>
      </c>
      <c r="C87" s="37" t="n">
        <v>2026</v>
      </c>
      <c r="D87" s="15"/>
      <c r="E87" s="38" t="s">
        <v>142</v>
      </c>
      <c r="F87" s="21" t="s">
        <v>48</v>
      </c>
      <c r="G87" s="21" t="s">
        <v>49</v>
      </c>
      <c r="H87" s="15" t="n">
        <v>8</v>
      </c>
      <c r="I87" s="21" t="s">
        <v>120</v>
      </c>
      <c r="J87" s="56" t="n">
        <v>36000</v>
      </c>
      <c r="K87" s="56"/>
      <c r="L87" s="73"/>
      <c r="M87" s="38" t="s">
        <v>120</v>
      </c>
    </row>
    <row r="88" spans="1:13" ht="39.75" customHeight="1">
      <c r="A88" s="36" t="s">
        <v>15</v>
      </c>
      <c r="B88" s="15" t="n">
        <v>2016</v>
      </c>
      <c r="C88" s="37" t="n">
        <v>2026</v>
      </c>
      <c r="D88" s="15"/>
      <c r="E88" s="38" t="s">
        <v>143</v>
      </c>
      <c r="F88" s="38" t="s">
        <v>48</v>
      </c>
      <c r="G88" s="38" t="s">
        <v>49</v>
      </c>
      <c r="H88" s="36" t="s">
        <v>32</v>
      </c>
      <c r="I88" s="38" t="s">
        <v>120</v>
      </c>
      <c r="J88" s="39" t="n">
        <v>6000</v>
      </c>
      <c r="K88" s="39"/>
      <c r="L88" s="72"/>
      <c r="M88" s="38"/>
    </row>
    <row r="89" spans="1:13" ht="39.75" customHeight="1">
      <c r="A89" s="36" t="s">
        <v>15</v>
      </c>
      <c r="B89" s="15" t="n">
        <v>2027</v>
      </c>
      <c r="C89" s="37" t="n">
        <v>2027</v>
      </c>
      <c r="D89" s="15"/>
      <c r="E89" s="21" t="s">
        <v>161</v>
      </c>
      <c r="F89" s="21" t="s">
        <v>75</v>
      </c>
      <c r="G89" s="21" t="s">
        <v>23</v>
      </c>
      <c r="H89" s="15"/>
      <c r="I89" s="21" t="s">
        <v>160</v>
      </c>
      <c r="J89" s="56" t="n">
        <v>23000</v>
      </c>
      <c r="K89" s="56"/>
      <c r="L89" s="77"/>
      <c r="M89" s="38"/>
    </row>
    <row r="90" spans="1:12" hidden="1" ht="39.75" customHeight="1">
      <c r="A90" s="36" t="s">
        <v>15</v>
      </c>
      <c r="B90" s="15" t="n">
        <v>2026</v>
      </c>
      <c r="C90" s="37" t="n">
        <v>2026</v>
      </c>
      <c r="D90" s="15"/>
      <c r="E90" s="21" t="s">
        <v>20</v>
      </c>
      <c r="F90" s="21" t="s">
        <v>17</v>
      </c>
      <c r="G90" s="21" t="s">
        <v>22</v>
      </c>
      <c r="H90" s="15" t="n">
        <v>10</v>
      </c>
      <c r="I90" s="21" t="s">
        <v>19</v>
      </c>
      <c r="J90" s="56" t="n">
        <v>7000</v>
      </c>
      <c r="K90" s="56"/>
      <c r="L90" s="73"/>
      <extLst>
        <ext uri="smNativeData">
          <pm:rowDef xmlns:pm="smNativeData" id="1747508028" r="90" hidden="0" collapsedDB="1" collapsedOL="0"/>
        </ext>
      </extLst>
    </row>
    <row r="91" spans="1:12" hidden="1" ht="39.75" customHeight="1">
      <c r="A91" s="36" t="s">
        <v>15</v>
      </c>
      <c r="B91" s="15" t="n">
        <v>2026</v>
      </c>
      <c r="C91" s="37" t="n">
        <v>2026</v>
      </c>
      <c r="D91" s="15"/>
      <c r="E91" s="21" t="s">
        <v>20</v>
      </c>
      <c r="F91" s="21" t="s">
        <v>17</v>
      </c>
      <c r="G91" s="21" t="s">
        <v>21</v>
      </c>
      <c r="H91" s="15" t="n">
        <v>10</v>
      </c>
      <c r="I91" s="21" t="s">
        <v>19</v>
      </c>
      <c r="J91" s="56" t="n">
        <v>2000</v>
      </c>
      <c r="K91" s="56"/>
      <c r="L91" s="73"/>
      <extLst>
        <ext uri="smNativeData">
          <pm:rowDef xmlns:pm="smNativeData" id="1747508028" r="91" hidden="0" collapsedDB="1" collapsedOL="0"/>
        </ext>
      </extLst>
    </row>
    <row r="92" spans="1:12" hidden="1" ht="39.75" customHeight="1">
      <c r="A92" s="36" t="s">
        <v>15</v>
      </c>
      <c r="B92" s="15" t="n">
        <v>2026</v>
      </c>
      <c r="C92" s="37" t="n">
        <v>2026</v>
      </c>
      <c r="D92" s="15"/>
      <c r="E92" s="21" t="s">
        <v>159</v>
      </c>
      <c r="F92" s="21" t="s">
        <v>17</v>
      </c>
      <c r="G92" s="21" t="s">
        <v>23</v>
      </c>
      <c r="H92" s="15" t="n">
        <v>10</v>
      </c>
      <c r="I92" s="21" t="s">
        <v>19</v>
      </c>
      <c r="J92" s="56" t="n">
        <v>16000</v>
      </c>
      <c r="K92" s="56"/>
      <c r="L92" s="73"/>
      <extLst>
        <ext uri="smNativeData">
          <pm:rowDef xmlns:pm="smNativeData" id="1747508028" r="92" hidden="0" collapsedDB="1" collapsedOL="0"/>
        </ext>
      </extLst>
    </row>
    <row r="93" spans="1:13" ht="39.75" customHeight="1">
      <c r="A93" s="36" t="s">
        <v>15</v>
      </c>
      <c r="B93" s="15" t="n">
        <v>2027</v>
      </c>
      <c r="C93" s="37" t="n">
        <v>2027</v>
      </c>
      <c r="D93" s="15"/>
      <c r="E93" s="21" t="s">
        <v>99</v>
      </c>
      <c r="F93" s="21" t="s">
        <v>43</v>
      </c>
      <c r="G93" s="21" t="s">
        <v>44</v>
      </c>
      <c r="H93" s="15" t="n">
        <v>3</v>
      </c>
      <c r="I93" s="21" t="s">
        <v>160</v>
      </c>
      <c r="J93" s="56" t="n">
        <v>9000</v>
      </c>
      <c r="K93" s="56"/>
      <c r="L93" s="78"/>
      <c r="M93" s="38"/>
    </row>
    <row r="94" spans="1:13" ht="39.75" customHeight="1">
      <c r="A94" s="36" t="s">
        <v>15</v>
      </c>
      <c r="B94" s="15" t="n">
        <v>2022</v>
      </c>
      <c r="C94" s="37" t="n">
        <v>2028</v>
      </c>
      <c r="D94" s="15"/>
      <c r="E94" s="21" t="s">
        <v>164</v>
      </c>
      <c r="F94" s="21" t="s">
        <v>43</v>
      </c>
      <c r="G94" s="21" t="s">
        <v>44</v>
      </c>
      <c r="H94" s="15" t="n">
        <v>15</v>
      </c>
      <c r="I94" s="21" t="s">
        <v>160</v>
      </c>
      <c r="J94" s="56" t="n">
        <v>28000</v>
      </c>
      <c r="K94" s="56"/>
      <c r="L94" s="73"/>
      <c r="M94" s="38"/>
    </row>
    <row r="95" spans="1:13" ht="39.75" customHeight="1">
      <c r="A95" s="36" t="s">
        <v>15</v>
      </c>
      <c r="B95" s="15" t="n">
        <v>2023</v>
      </c>
      <c r="C95" s="37" t="n">
        <v>2028</v>
      </c>
      <c r="D95" s="15"/>
      <c r="E95" s="21" t="s">
        <v>89</v>
      </c>
      <c r="F95" s="21" t="s">
        <v>43</v>
      </c>
      <c r="G95" s="21" t="s">
        <v>44</v>
      </c>
      <c r="H95" s="15" t="n">
        <v>5</v>
      </c>
      <c r="I95" s="21" t="s">
        <v>160</v>
      </c>
      <c r="J95" s="56" t="n">
        <v>13000</v>
      </c>
      <c r="K95" s="56"/>
      <c r="L95" s="73"/>
      <c r="M95" s="38"/>
    </row>
    <row r="96" spans="1:13" ht="39.75" customHeight="1">
      <c r="A96" s="36" t="s">
        <v>15</v>
      </c>
      <c r="B96" s="15" t="n">
        <v>2022</v>
      </c>
      <c r="C96" s="37" t="n">
        <v>2028</v>
      </c>
      <c r="D96" s="15"/>
      <c r="E96" s="38" t="s">
        <v>106</v>
      </c>
      <c r="F96" s="21" t="s">
        <v>75</v>
      </c>
      <c r="G96" s="21" t="s">
        <v>107</v>
      </c>
      <c r="H96" s="15" t="s">
        <v>37</v>
      </c>
      <c r="I96" s="21" t="s">
        <v>160</v>
      </c>
      <c r="J96" s="56" t="n">
        <v>9000</v>
      </c>
      <c r="K96" s="56"/>
      <c r="L96" s="74" t="n">
        <v>3500</v>
      </c>
      <c r="M96" s="38"/>
    </row>
    <row r="97" spans="1:13" ht="39.75" customHeight="1">
      <c r="A97" s="36" t="s">
        <v>15</v>
      </c>
      <c r="B97" s="15" t="n">
        <v>2028</v>
      </c>
      <c r="C97" s="37" t="n">
        <v>2028</v>
      </c>
      <c r="D97" s="15"/>
      <c r="E97" s="21" t="s">
        <v>165</v>
      </c>
      <c r="F97" s="21" t="s">
        <v>75</v>
      </c>
      <c r="G97" s="21" t="s">
        <v>107</v>
      </c>
      <c r="H97" s="15" t="n">
        <v>15</v>
      </c>
      <c r="I97" s="21" t="s">
        <v>160</v>
      </c>
      <c r="J97" s="56" t="n">
        <v>88000</v>
      </c>
      <c r="K97" s="56"/>
      <c r="L97" s="77"/>
      <c r="M97" s="38"/>
    </row>
    <row r="98" spans="1:13" ht="39.75" customHeight="1">
      <c r="A98" s="36" t="s">
        <v>15</v>
      </c>
      <c r="B98" s="15" t="n">
        <v>2029</v>
      </c>
      <c r="C98" s="37" t="n">
        <v>2029</v>
      </c>
      <c r="D98" s="15"/>
      <c r="E98" s="21" t="s">
        <v>166</v>
      </c>
      <c r="F98" s="21" t="s">
        <v>75</v>
      </c>
      <c r="G98" s="21" t="s">
        <v>76</v>
      </c>
      <c r="H98" s="15" t="s">
        <v>37</v>
      </c>
      <c r="I98" s="21" t="s">
        <v>160</v>
      </c>
      <c r="J98" s="56" t="n">
        <v>181000</v>
      </c>
      <c r="K98" s="56"/>
      <c r="L98" s="77"/>
      <c r="M98" s="38"/>
    </row>
    <row r="99" spans="1:13" ht="39.75" customHeight="1">
      <c r="A99" s="36" t="s">
        <v>15</v>
      </c>
      <c r="B99" s="15" t="n">
        <v>2029</v>
      </c>
      <c r="C99" s="37" t="n">
        <v>2029</v>
      </c>
      <c r="D99" s="15"/>
      <c r="E99" s="21" t="s">
        <v>167</v>
      </c>
      <c r="F99" s="21" t="s">
        <v>75</v>
      </c>
      <c r="G99" s="21" t="s">
        <v>76</v>
      </c>
      <c r="H99" s="15" t="n">
        <v>30</v>
      </c>
      <c r="I99" s="21" t="s">
        <v>160</v>
      </c>
      <c r="J99" s="56" t="n">
        <v>71000</v>
      </c>
      <c r="K99" s="56"/>
      <c r="L99" s="77"/>
      <c r="M99" s="38"/>
    </row>
    <row r="100" spans="1:13" ht="39.75" customHeight="1">
      <c r="A100" s="36" t="s">
        <v>15</v>
      </c>
      <c r="B100" s="15" t="n">
        <v>2018</v>
      </c>
      <c r="C100" s="37" t="n">
        <v>2030</v>
      </c>
      <c r="D100" s="15"/>
      <c r="E100" s="38" t="s">
        <v>173</v>
      </c>
      <c r="F100" s="38" t="s">
        <v>43</v>
      </c>
      <c r="G100" s="38" t="s">
        <v>44</v>
      </c>
      <c r="H100" s="36" t="n">
        <v>30</v>
      </c>
      <c r="I100" s="38" t="s">
        <v>120</v>
      </c>
      <c r="J100" s="39" t="n">
        <v>1790000</v>
      </c>
      <c r="K100" s="39"/>
      <c r="L100" s="75"/>
      <c r="M100" s="38" t="s">
        <v>174</v>
      </c>
    </row>
    <row r="101" spans="1:13" ht="39.75" customHeight="1">
      <c r="A101" s="36" t="s">
        <v>15</v>
      </c>
      <c r="B101" s="15" t="n">
        <v>2018</v>
      </c>
      <c r="C101" s="37" t="n">
        <v>2030</v>
      </c>
      <c r="D101" s="15"/>
      <c r="E101" s="38" t="s">
        <v>175</v>
      </c>
      <c r="F101" s="38" t="s">
        <v>43</v>
      </c>
      <c r="G101" s="38" t="s">
        <v>44</v>
      </c>
      <c r="H101" s="36" t="n">
        <v>30</v>
      </c>
      <c r="I101" s="38" t="s">
        <v>160</v>
      </c>
      <c r="J101" s="39" t="n">
        <v>6000</v>
      </c>
      <c r="K101" s="39"/>
      <c r="L101" s="72"/>
      <c r="M101" s="38" t="s">
        <v>176</v>
      </c>
    </row>
    <row r="102" spans="1:13" ht="39.75" customHeight="1">
      <c r="A102" s="36" t="s">
        <v>15</v>
      </c>
      <c r="B102" s="15" t="n">
        <v>2018</v>
      </c>
      <c r="C102" s="37" t="n">
        <v>2030</v>
      </c>
      <c r="D102" s="15"/>
      <c r="E102" s="38" t="s">
        <v>177</v>
      </c>
      <c r="F102" s="38" t="s">
        <v>43</v>
      </c>
      <c r="G102" s="38" t="s">
        <v>44</v>
      </c>
      <c r="H102" s="36" t="n">
        <v>30</v>
      </c>
      <c r="I102" s="38" t="s">
        <v>120</v>
      </c>
      <c r="J102" s="39" t="n">
        <v>28000</v>
      </c>
      <c r="K102" s="39"/>
      <c r="L102" s="75"/>
      <c r="M102" s="38" t="s">
        <v>178</v>
      </c>
    </row>
    <row r="103" spans="1:13" ht="39.75" customHeight="1">
      <c r="A103" s="36" t="n">
        <v>2023</v>
      </c>
      <c r="B103" s="15" t="n">
        <v>2016</v>
      </c>
      <c r="C103" s="37" t="n">
        <v>2030</v>
      </c>
      <c r="D103" s="15"/>
      <c r="E103" s="38" t="s">
        <v>180</v>
      </c>
      <c r="F103" s="21" t="s">
        <v>17</v>
      </c>
      <c r="G103" s="21" t="s">
        <v>23</v>
      </c>
      <c r="H103" s="15" t="n">
        <v>10</v>
      </c>
      <c r="I103" s="21" t="s">
        <v>135</v>
      </c>
      <c r="J103" s="39" t="n">
        <v>145000</v>
      </c>
      <c r="K103" s="56"/>
      <c r="L103" s="76"/>
      <c r="M103" s="38" t="s">
        <v>181</v>
      </c>
    </row>
    <row r="104" spans="1:12" ht="39.75" customHeight="1">
      <c r="A104" s="36" t="s">
        <v>15</v>
      </c>
      <c r="B104" s="15" t="n">
        <v>2030</v>
      </c>
      <c r="C104" s="37" t="n">
        <v>2030</v>
      </c>
      <c r="D104" s="15"/>
      <c r="E104" s="38" t="s">
        <v>172</v>
      </c>
      <c r="F104" s="21" t="s">
        <v>75</v>
      </c>
      <c r="G104" s="21" t="s">
        <v>87</v>
      </c>
      <c r="H104" s="15" t="n">
        <v>30</v>
      </c>
      <c r="I104" s="21" t="s">
        <v>160</v>
      </c>
      <c r="J104" s="56" t="n">
        <v>10000</v>
      </c>
      <c r="K104" s="56"/>
      <c r="L104" s="76"/>
    </row>
    <row r="105" spans="1:12" ht="39.75" customHeight="1">
      <c r="A105" s="36" t="s">
        <v>15</v>
      </c>
      <c r="B105" s="15" t="n">
        <v>2030</v>
      </c>
      <c r="C105" s="37" t="n">
        <v>2030</v>
      </c>
      <c r="D105" s="15"/>
      <c r="E105" s="21" t="s">
        <v>168</v>
      </c>
      <c r="F105" s="21" t="s">
        <v>43</v>
      </c>
      <c r="G105" s="21" t="s">
        <v>55</v>
      </c>
      <c r="H105" s="15"/>
      <c r="I105" s="21" t="s">
        <v>169</v>
      </c>
      <c r="J105" s="56" t="n">
        <v>11000</v>
      </c>
      <c r="K105" s="56"/>
      <c r="L105" s="76"/>
    </row>
    <row r="106" spans="1:12" ht="39.75" customHeight="1">
      <c r="A106" s="36" t="s">
        <v>15</v>
      </c>
      <c r="B106" s="15" t="n">
        <v>2030</v>
      </c>
      <c r="C106" s="37" t="n">
        <v>2030</v>
      </c>
      <c r="D106" s="15"/>
      <c r="E106" s="21" t="s">
        <v>170</v>
      </c>
      <c r="F106" s="21" t="s">
        <v>43</v>
      </c>
      <c r="G106" s="21" t="s">
        <v>55</v>
      </c>
      <c r="H106" s="15"/>
      <c r="I106" s="21" t="s">
        <v>160</v>
      </c>
      <c r="J106" s="56" t="n">
        <v>33000</v>
      </c>
      <c r="K106" s="61"/>
      <c r="L106" s="76"/>
    </row>
    <row r="107" spans="1:12" ht="39.75" customHeight="1">
      <c r="A107" s="36" t="s">
        <v>15</v>
      </c>
      <c r="B107" s="15" t="n">
        <v>2030</v>
      </c>
      <c r="C107" s="37" t="n">
        <v>2030</v>
      </c>
      <c r="D107" s="15"/>
      <c r="E107" s="21" t="s">
        <v>171</v>
      </c>
      <c r="F107" s="21" t="s">
        <v>43</v>
      </c>
      <c r="G107" s="21" t="s">
        <v>55</v>
      </c>
      <c r="H107" s="15"/>
      <c r="I107" s="21" t="s">
        <v>160</v>
      </c>
      <c r="J107" s="56" t="n">
        <v>2000</v>
      </c>
      <c r="K107" s="56"/>
      <c r="L107" s="76"/>
    </row>
    <row r="108" spans="1:12" ht="39.75" customHeight="1">
      <c r="A108" s="36" t="s">
        <v>15</v>
      </c>
      <c r="B108" s="15" t="n">
        <v>2030</v>
      </c>
      <c r="C108" s="37" t="n">
        <v>2030</v>
      </c>
      <c r="D108" s="15"/>
      <c r="E108" s="21" t="s">
        <v>93</v>
      </c>
      <c r="F108" s="21" t="s">
        <v>48</v>
      </c>
      <c r="G108" s="21" t="s">
        <v>49</v>
      </c>
      <c r="H108" s="15"/>
      <c r="I108" s="21" t="s">
        <v>169</v>
      </c>
      <c r="J108" s="56" t="n">
        <v>36000</v>
      </c>
      <c r="K108" s="56"/>
      <c r="L108" s="76"/>
    </row>
    <row r="109" spans="1:12" hidden="1" ht="39.75" customHeight="1">
      <c r="A109" s="36" t="s">
        <v>15</v>
      </c>
      <c r="B109" s="15" t="n">
        <v>2030</v>
      </c>
      <c r="C109" s="37" t="n">
        <v>2030</v>
      </c>
      <c r="D109" s="15"/>
      <c r="E109" s="21" t="s">
        <v>179</v>
      </c>
      <c r="F109" s="21" t="s">
        <v>75</v>
      </c>
      <c r="G109" s="21" t="s">
        <v>87</v>
      </c>
      <c r="H109" s="15" t="n">
        <v>30</v>
      </c>
      <c r="I109" s="21" t="s">
        <v>19</v>
      </c>
      <c r="J109" s="56"/>
      <c r="K109" s="56"/>
      <c r="L109" s="76"/>
      <extLst>
        <ext uri="smNativeData">
          <pm:rowDef xmlns:pm="smNativeData" id="1747508028" r="109" hidden="0" collapsedDB="1" collapsedOL="0"/>
        </ext>
      </extLst>
    </row>
    <row r="110" spans="1:12" ht="39.75" customHeight="1">
      <c r="A110" s="36" t="s">
        <v>15</v>
      </c>
      <c r="B110" s="15" t="n">
        <v>2030</v>
      </c>
      <c r="C110" s="37" t="n">
        <v>2030</v>
      </c>
      <c r="D110" s="15"/>
      <c r="E110" s="21" t="s">
        <v>99</v>
      </c>
      <c r="F110" s="21" t="s">
        <v>43</v>
      </c>
      <c r="G110" s="21" t="s">
        <v>44</v>
      </c>
      <c r="H110" s="15" t="n">
        <v>3</v>
      </c>
      <c r="I110" s="21" t="s">
        <v>160</v>
      </c>
      <c r="J110" s="56" t="n">
        <v>9000</v>
      </c>
      <c r="K110" s="56"/>
      <c r="L110" s="78"/>
    </row>
    <row r="111" spans="1:12" ht="39.75" customHeight="1">
      <c r="A111" s="36" t="s">
        <v>15</v>
      </c>
      <c r="B111" s="15" t="n">
        <v>2031</v>
      </c>
      <c r="C111" s="37" t="n">
        <v>2031</v>
      </c>
      <c r="D111" s="15"/>
      <c r="E111" s="21" t="s">
        <v>182</v>
      </c>
      <c r="F111" s="21" t="s">
        <v>75</v>
      </c>
      <c r="G111" s="21" t="s">
        <v>35</v>
      </c>
      <c r="H111" s="15"/>
      <c r="I111" s="21" t="s">
        <v>160</v>
      </c>
      <c r="J111" s="56" t="n">
        <v>35000</v>
      </c>
      <c r="K111" s="56"/>
      <c r="L111" s="76"/>
    </row>
    <row r="112" spans="1:12" ht="39.75" customHeight="1">
      <c r="A112" s="36" t="s">
        <v>15</v>
      </c>
      <c r="B112" s="15" t="n">
        <v>2031</v>
      </c>
      <c r="C112" s="37" t="n">
        <v>2031</v>
      </c>
      <c r="D112" s="15"/>
      <c r="E112" s="38" t="s">
        <v>33</v>
      </c>
      <c r="F112" s="21" t="s">
        <v>75</v>
      </c>
      <c r="G112" s="21" t="s">
        <v>35</v>
      </c>
      <c r="H112" s="15"/>
      <c r="I112" s="21" t="s">
        <v>160</v>
      </c>
      <c r="J112" s="56" t="n">
        <v>23000</v>
      </c>
      <c r="K112" s="56"/>
      <c r="L112" s="76"/>
    </row>
    <row r="113" spans="1:13" ht="39.75" customHeight="1">
      <c r="A113" s="36" t="s">
        <v>15</v>
      </c>
      <c r="B113" s="15" t="n">
        <v>2027</v>
      </c>
      <c r="C113" s="37" t="n">
        <v>2032</v>
      </c>
      <c r="D113" s="15"/>
      <c r="E113" s="21" t="s">
        <v>68</v>
      </c>
      <c r="F113" s="21" t="s">
        <v>69</v>
      </c>
      <c r="G113" s="21"/>
      <c r="H113" s="15" t="n">
        <v>10</v>
      </c>
      <c r="I113" s="21" t="s">
        <v>160</v>
      </c>
      <c r="J113" s="56" t="n">
        <v>50000</v>
      </c>
      <c r="K113" s="56"/>
      <c r="L113" s="79"/>
      <c r="M113" s="38"/>
    </row>
    <row r="114" spans="1:12" ht="39.75" customHeight="1">
      <c r="A114" s="36" t="s">
        <v>15</v>
      </c>
      <c r="B114" s="15" t="n">
        <v>2029</v>
      </c>
      <c r="C114" s="37" t="n">
        <v>2032</v>
      </c>
      <c r="D114" s="15"/>
      <c r="E114" s="21" t="s">
        <v>91</v>
      </c>
      <c r="F114" s="21" t="s">
        <v>75</v>
      </c>
      <c r="G114" s="21" t="s">
        <v>76</v>
      </c>
      <c r="H114" s="15"/>
      <c r="I114" s="21" t="s">
        <v>160</v>
      </c>
      <c r="J114" s="56" t="n">
        <v>16000</v>
      </c>
      <c r="K114" s="56"/>
      <c r="L114" s="77"/>
    </row>
    <row r="115" spans="1:12" ht="39.75" customHeight="1">
      <c r="A115" s="36" t="s">
        <v>15</v>
      </c>
      <c r="B115" s="15" t="n">
        <v>2032</v>
      </c>
      <c r="C115" s="37" t="n">
        <v>2032</v>
      </c>
      <c r="D115" s="15"/>
      <c r="E115" s="21" t="s">
        <v>183</v>
      </c>
      <c r="F115" s="21" t="s">
        <v>75</v>
      </c>
      <c r="G115" s="21" t="s">
        <v>35</v>
      </c>
      <c r="H115" s="15" t="n">
        <v>20</v>
      </c>
      <c r="I115" s="21" t="s">
        <v>160</v>
      </c>
      <c r="J115" s="56" t="n">
        <v>35000</v>
      </c>
      <c r="K115" s="56"/>
      <c r="L115" s="76"/>
    </row>
    <row r="116" spans="1:12" ht="39.75" customHeight="1">
      <c r="A116" s="36" t="s">
        <v>15</v>
      </c>
      <c r="B116" s="15" t="n">
        <v>2033</v>
      </c>
      <c r="C116" s="37" t="n">
        <v>2033</v>
      </c>
      <c r="D116" s="15"/>
      <c r="E116" s="21" t="s">
        <v>188</v>
      </c>
      <c r="F116" s="21" t="s">
        <v>69</v>
      </c>
      <c r="G116" s="21"/>
      <c r="H116" s="15"/>
      <c r="I116" s="21" t="s">
        <v>160</v>
      </c>
      <c r="J116" s="56" t="n">
        <v>774000</v>
      </c>
      <c r="K116" s="56"/>
      <c r="L116" s="79"/>
    </row>
    <row r="117" spans="1:12" ht="39.75" customHeight="1">
      <c r="A117" s="36" t="s">
        <v>15</v>
      </c>
      <c r="B117" s="15" t="n">
        <v>2033</v>
      </c>
      <c r="C117" s="37" t="n">
        <v>2033</v>
      </c>
      <c r="D117" s="15"/>
      <c r="E117" s="21" t="s">
        <v>171</v>
      </c>
      <c r="F117" s="21" t="s">
        <v>48</v>
      </c>
      <c r="G117" s="21" t="s">
        <v>49</v>
      </c>
      <c r="H117" s="15"/>
      <c r="I117" s="21" t="s">
        <v>160</v>
      </c>
      <c r="J117" s="56" t="n">
        <v>160000</v>
      </c>
      <c r="K117" s="56"/>
      <c r="L117" s="79"/>
    </row>
    <row r="118" spans="1:12" ht="39.75" customHeight="1">
      <c r="A118" s="36" t="s">
        <v>15</v>
      </c>
      <c r="B118" s="15" t="n">
        <v>2033</v>
      </c>
      <c r="C118" s="37" t="n">
        <v>2033</v>
      </c>
      <c r="D118" s="15"/>
      <c r="E118" s="21" t="s">
        <v>89</v>
      </c>
      <c r="F118" s="21" t="s">
        <v>43</v>
      </c>
      <c r="G118" s="21" t="s">
        <v>44</v>
      </c>
      <c r="H118" s="15" t="n">
        <v>5</v>
      </c>
      <c r="I118" s="21" t="s">
        <v>160</v>
      </c>
      <c r="J118" s="56" t="n">
        <v>13000</v>
      </c>
      <c r="K118" s="56"/>
      <c r="L118" s="73"/>
    </row>
    <row r="119" spans="1:13" ht="39.75" customHeight="1">
      <c r="A119" s="36" t="s">
        <v>15</v>
      </c>
      <c r="B119" s="15" t="n">
        <v>2033</v>
      </c>
      <c r="C119" s="37" t="n">
        <v>2033</v>
      </c>
      <c r="D119" s="15"/>
      <c r="E119" s="21" t="s">
        <v>51</v>
      </c>
      <c r="F119" s="21" t="s">
        <v>48</v>
      </c>
      <c r="G119" s="21" t="s">
        <v>49</v>
      </c>
      <c r="H119" s="15" t="n">
        <v>8</v>
      </c>
      <c r="I119" s="21" t="s">
        <v>160</v>
      </c>
      <c r="J119" s="56" t="n">
        <v>81000</v>
      </c>
      <c r="K119" s="56"/>
      <c r="L119" s="73"/>
      <c r="M119" s="21" t="s">
        <v>184</v>
      </c>
    </row>
    <row r="120" spans="1:13" ht="39.75" customHeight="1">
      <c r="A120" s="36" t="s">
        <v>15</v>
      </c>
      <c r="B120" s="15" t="n">
        <v>2033</v>
      </c>
      <c r="C120" s="37" t="n">
        <v>2033</v>
      </c>
      <c r="D120" s="15"/>
      <c r="E120" s="38" t="s">
        <v>52</v>
      </c>
      <c r="F120" s="21" t="s">
        <v>48</v>
      </c>
      <c r="G120" s="21" t="s">
        <v>49</v>
      </c>
      <c r="H120" s="15" t="n">
        <v>8</v>
      </c>
      <c r="I120" s="21" t="s">
        <v>160</v>
      </c>
      <c r="J120" s="56" t="n">
        <v>47000</v>
      </c>
      <c r="K120" s="56"/>
      <c r="L120" s="73"/>
      <c r="M120" s="21" t="s">
        <v>120</v>
      </c>
    </row>
    <row r="121" spans="1:13" ht="39.75" customHeight="1">
      <c r="A121" s="36" t="n">
        <v>2016</v>
      </c>
      <c r="B121" s="15" t="n">
        <v>2033</v>
      </c>
      <c r="C121" s="37" t="n">
        <v>2033</v>
      </c>
      <c r="D121" s="15"/>
      <c r="E121" s="38" t="s">
        <v>185</v>
      </c>
      <c r="F121" s="21" t="s">
        <v>48</v>
      </c>
      <c r="G121" s="21" t="s">
        <v>49</v>
      </c>
      <c r="H121" s="15" t="n">
        <v>8</v>
      </c>
      <c r="I121" s="21" t="s">
        <v>160</v>
      </c>
      <c r="J121" s="56" t="n">
        <v>36000</v>
      </c>
      <c r="K121" s="56"/>
      <c r="L121" s="73"/>
      <c r="M121" s="21" t="s">
        <v>186</v>
      </c>
    </row>
    <row r="122" spans="1:12" ht="39.75" customHeight="1">
      <c r="A122" s="36" t="s">
        <v>15</v>
      </c>
      <c r="B122" s="15" t="n">
        <v>2033</v>
      </c>
      <c r="C122" s="37" t="n">
        <v>2033</v>
      </c>
      <c r="D122" s="15"/>
      <c r="E122" s="21" t="s">
        <v>53</v>
      </c>
      <c r="F122" s="21" t="s">
        <v>48</v>
      </c>
      <c r="G122" s="21" t="s">
        <v>49</v>
      </c>
      <c r="H122" s="15" t="n">
        <v>8</v>
      </c>
      <c r="I122" s="21" t="s">
        <v>160</v>
      </c>
      <c r="J122" s="56" t="n">
        <v>135000</v>
      </c>
      <c r="K122" s="56"/>
      <c r="L122" s="73"/>
    </row>
    <row r="123" spans="1:12" ht="39.75" customHeight="1">
      <c r="A123" s="36" t="s">
        <v>15</v>
      </c>
      <c r="B123" s="15" t="n">
        <v>2033</v>
      </c>
      <c r="C123" s="37" t="n">
        <v>2033</v>
      </c>
      <c r="D123" s="15"/>
      <c r="E123" s="21" t="s">
        <v>54</v>
      </c>
      <c r="F123" s="21" t="s">
        <v>43</v>
      </c>
      <c r="G123" s="21" t="s">
        <v>55</v>
      </c>
      <c r="H123" s="15" t="n">
        <v>8</v>
      </c>
      <c r="I123" s="21" t="s">
        <v>160</v>
      </c>
      <c r="J123" s="56" t="n">
        <v>8000</v>
      </c>
      <c r="K123" s="56"/>
      <c r="L123" s="73"/>
    </row>
    <row r="124" spans="1:12" ht="39.75" customHeight="1">
      <c r="A124" s="36" t="s">
        <v>15</v>
      </c>
      <c r="B124" s="15" t="n">
        <v>2033</v>
      </c>
      <c r="C124" s="37" t="n">
        <v>2033</v>
      </c>
      <c r="D124" s="15"/>
      <c r="E124" s="21" t="s">
        <v>122</v>
      </c>
      <c r="F124" s="21" t="s">
        <v>43</v>
      </c>
      <c r="G124" s="21" t="s">
        <v>55</v>
      </c>
      <c r="H124" s="15" t="n">
        <v>8</v>
      </c>
      <c r="I124" s="21" t="s">
        <v>160</v>
      </c>
      <c r="J124" s="56" t="n">
        <v>11000</v>
      </c>
      <c r="K124" s="56"/>
      <c r="L124" s="73"/>
    </row>
    <row r="125" spans="1:12" ht="39.75" customHeight="1">
      <c r="A125" s="36" t="s">
        <v>15</v>
      </c>
      <c r="B125" s="15" t="n">
        <v>2033</v>
      </c>
      <c r="C125" s="37" t="n">
        <v>2033</v>
      </c>
      <c r="D125" s="15"/>
      <c r="E125" s="38" t="s">
        <v>58</v>
      </c>
      <c r="F125" s="21" t="s">
        <v>48</v>
      </c>
      <c r="G125" s="21" t="s">
        <v>49</v>
      </c>
      <c r="H125" s="15" t="n">
        <v>8</v>
      </c>
      <c r="I125" s="21" t="s">
        <v>160</v>
      </c>
      <c r="J125" s="56" t="n">
        <v>2000</v>
      </c>
      <c r="K125" s="56"/>
      <c r="L125" s="73"/>
    </row>
    <row r="126" spans="1:12" ht="39.75" customHeight="1">
      <c r="A126" s="36" t="s">
        <v>15</v>
      </c>
      <c r="B126" s="15" t="n">
        <v>2033</v>
      </c>
      <c r="C126" s="37" t="n">
        <v>2033</v>
      </c>
      <c r="D126" s="15"/>
      <c r="E126" s="21" t="s">
        <v>138</v>
      </c>
      <c r="F126" s="21" t="s">
        <v>48</v>
      </c>
      <c r="G126" s="21" t="s">
        <v>49</v>
      </c>
      <c r="H126" s="15" t="n">
        <v>8</v>
      </c>
      <c r="I126" s="21" t="s">
        <v>160</v>
      </c>
      <c r="J126" s="56" t="n">
        <v>289000</v>
      </c>
      <c r="K126" s="56"/>
      <c r="L126" s="73"/>
    </row>
    <row r="127" spans="1:12" ht="39.75" customHeight="1">
      <c r="A127" s="36" t="s">
        <v>15</v>
      </c>
      <c r="B127" s="15" t="n">
        <v>2033</v>
      </c>
      <c r="C127" s="37" t="n">
        <v>2033</v>
      </c>
      <c r="D127" s="15"/>
      <c r="E127" s="21" t="s">
        <v>139</v>
      </c>
      <c r="F127" s="21" t="s">
        <v>48</v>
      </c>
      <c r="G127" s="21" t="s">
        <v>49</v>
      </c>
      <c r="H127" s="15" t="n">
        <v>16</v>
      </c>
      <c r="I127" s="21" t="s">
        <v>160</v>
      </c>
      <c r="J127" s="56" t="n">
        <v>403000</v>
      </c>
      <c r="K127" s="56"/>
      <c r="L127" s="73"/>
    </row>
    <row r="128" spans="1:12" ht="39.75" customHeight="1">
      <c r="A128" s="36" t="s">
        <v>15</v>
      </c>
      <c r="B128" s="15" t="n">
        <v>2033</v>
      </c>
      <c r="C128" s="37" t="n">
        <v>2033</v>
      </c>
      <c r="D128" s="15"/>
      <c r="E128" s="21" t="s">
        <v>60</v>
      </c>
      <c r="F128" s="21" t="s">
        <v>48</v>
      </c>
      <c r="G128" s="21" t="s">
        <v>49</v>
      </c>
      <c r="H128" s="15" t="n">
        <v>8</v>
      </c>
      <c r="I128" s="21" t="s">
        <v>160</v>
      </c>
      <c r="J128" s="56" t="n">
        <v>4000</v>
      </c>
      <c r="K128" s="56"/>
      <c r="L128" s="73"/>
    </row>
    <row r="129" spans="1:12" ht="39.75" customHeight="1">
      <c r="A129" s="36" t="s">
        <v>15</v>
      </c>
      <c r="B129" s="15" t="n">
        <v>2033</v>
      </c>
      <c r="C129" s="37" t="n">
        <v>2033</v>
      </c>
      <c r="D129" s="15"/>
      <c r="E129" s="21" t="s">
        <v>123</v>
      </c>
      <c r="F129" s="21" t="s">
        <v>43</v>
      </c>
      <c r="G129" s="21" t="s">
        <v>55</v>
      </c>
      <c r="H129" s="15" t="n">
        <v>8</v>
      </c>
      <c r="I129" s="21" t="s">
        <v>160</v>
      </c>
      <c r="J129" s="56" t="n">
        <v>33000</v>
      </c>
      <c r="K129" s="56"/>
      <c r="L129" s="73"/>
    </row>
    <row r="130" spans="1:12" ht="39.75" customHeight="1">
      <c r="A130" s="36" t="s">
        <v>15</v>
      </c>
      <c r="B130" s="15" t="n">
        <v>2033</v>
      </c>
      <c r="C130" s="37" t="n">
        <v>2033</v>
      </c>
      <c r="D130" s="15"/>
      <c r="E130" s="21" t="s">
        <v>187</v>
      </c>
      <c r="F130" s="21" t="s">
        <v>48</v>
      </c>
      <c r="G130" s="21" t="s">
        <v>49</v>
      </c>
      <c r="H130" s="15" t="n">
        <v>8</v>
      </c>
      <c r="I130" s="21" t="s">
        <v>160</v>
      </c>
      <c r="J130" s="56" t="n">
        <v>98000</v>
      </c>
      <c r="K130" s="56"/>
      <c r="L130" s="73"/>
    </row>
    <row r="131" spans="1:12" ht="39.75" customHeight="1">
      <c r="A131" s="36" t="s">
        <v>15</v>
      </c>
      <c r="B131" s="15" t="n">
        <v>2033</v>
      </c>
      <c r="C131" s="37" t="n">
        <v>2033</v>
      </c>
      <c r="D131" s="15"/>
      <c r="E131" s="38" t="s">
        <v>62</v>
      </c>
      <c r="F131" s="21" t="s">
        <v>48</v>
      </c>
      <c r="G131" s="21" t="s">
        <v>49</v>
      </c>
      <c r="H131" s="15" t="n">
        <v>8</v>
      </c>
      <c r="I131" s="21" t="s">
        <v>160</v>
      </c>
      <c r="J131" s="56" t="n">
        <v>270000</v>
      </c>
      <c r="K131" s="56"/>
      <c r="L131" s="73"/>
    </row>
    <row r="132" spans="1:12" ht="39.75" customHeight="1">
      <c r="A132" s="36" t="s">
        <v>15</v>
      </c>
      <c r="B132" s="15" t="n">
        <v>2033</v>
      </c>
      <c r="C132" s="37" t="n">
        <v>2033</v>
      </c>
      <c r="D132" s="15"/>
      <c r="E132" s="21" t="s">
        <v>63</v>
      </c>
      <c r="F132" s="21" t="s">
        <v>48</v>
      </c>
      <c r="G132" s="21" t="s">
        <v>49</v>
      </c>
      <c r="H132" s="15" t="n">
        <v>8</v>
      </c>
      <c r="I132" s="21" t="s">
        <v>160</v>
      </c>
      <c r="J132" s="56" t="n">
        <v>4000</v>
      </c>
      <c r="K132" s="56"/>
      <c r="L132" s="73"/>
    </row>
    <row r="133" spans="1:12" ht="39.75" customHeight="1">
      <c r="A133" s="36" t="s">
        <v>15</v>
      </c>
      <c r="B133" s="15" t="n">
        <v>2033</v>
      </c>
      <c r="C133" s="37" t="n">
        <v>2033</v>
      </c>
      <c r="D133" s="15"/>
      <c r="E133" s="21" t="s">
        <v>99</v>
      </c>
      <c r="F133" s="21" t="s">
        <v>189</v>
      </c>
      <c r="G133" s="21"/>
      <c r="H133" s="15" t="n">
        <v>3</v>
      </c>
      <c r="I133" s="21" t="s">
        <v>160</v>
      </c>
      <c r="J133" s="56" t="n">
        <v>9000</v>
      </c>
      <c r="K133" s="56"/>
      <c r="L133" s="78"/>
    </row>
    <row r="134" spans="1:12" ht="39.75" customHeight="1">
      <c r="A134" s="36" t="s">
        <v>15</v>
      </c>
      <c r="B134" s="15" t="n">
        <v>2034</v>
      </c>
      <c r="C134" s="37" t="n">
        <v>2034</v>
      </c>
      <c r="D134" s="15"/>
      <c r="E134" s="38" t="s">
        <v>106</v>
      </c>
      <c r="F134" s="21" t="s">
        <v>75</v>
      </c>
      <c r="G134" s="21" t="s">
        <v>107</v>
      </c>
      <c r="H134" s="15" t="s">
        <v>37</v>
      </c>
      <c r="I134" s="21" t="s">
        <v>160</v>
      </c>
      <c r="J134" s="56" t="n">
        <v>9000</v>
      </c>
      <c r="K134" s="56"/>
      <c r="L134" s="74" t="n">
        <v>3500</v>
      </c>
    </row>
    <row r="135" spans="1:12" ht="39.75" customHeight="1">
      <c r="A135" s="36" t="s">
        <v>15</v>
      </c>
      <c r="B135" s="15" t="n">
        <v>2034</v>
      </c>
      <c r="C135" s="37" t="n">
        <v>2034</v>
      </c>
      <c r="D135" s="15"/>
      <c r="E135" s="21" t="s">
        <v>190</v>
      </c>
      <c r="F135" s="21" t="s">
        <v>75</v>
      </c>
      <c r="G135" s="21" t="s">
        <v>87</v>
      </c>
      <c r="H135" s="15"/>
      <c r="I135" s="21" t="s">
        <v>160</v>
      </c>
      <c r="J135" s="56" t="n">
        <v>5000</v>
      </c>
      <c r="K135" s="56" t="n">
        <v>9000</v>
      </c>
      <c r="L135" s="77"/>
    </row>
    <row r="136" spans="1:12" ht="39.75" customHeight="1">
      <c r="A136" s="36" t="s">
        <v>15</v>
      </c>
      <c r="B136" s="15" t="n">
        <v>2034</v>
      </c>
      <c r="C136" s="37" t="n">
        <v>2034</v>
      </c>
      <c r="D136" s="15"/>
      <c r="E136" s="21" t="s">
        <v>191</v>
      </c>
      <c r="F136" s="21" t="s">
        <v>75</v>
      </c>
      <c r="G136" s="21" t="s">
        <v>87</v>
      </c>
      <c r="H136" s="15"/>
      <c r="I136" s="21" t="s">
        <v>160</v>
      </c>
      <c r="J136" s="56" t="n">
        <v>10000</v>
      </c>
      <c r="K136" s="56"/>
      <c r="L136" s="77"/>
    </row>
    <row r="137" spans="1:12" ht="39.75" customHeight="1">
      <c r="A137" s="36" t="s">
        <v>15</v>
      </c>
      <c r="B137" s="15" t="n">
        <v>2034</v>
      </c>
      <c r="C137" s="37" t="n">
        <v>2034</v>
      </c>
      <c r="D137" s="15"/>
      <c r="E137" s="21" t="s">
        <v>192</v>
      </c>
      <c r="F137" s="21" t="s">
        <v>75</v>
      </c>
      <c r="G137" s="21" t="s">
        <v>107</v>
      </c>
      <c r="H137" s="15"/>
      <c r="I137" s="21" t="s">
        <v>160</v>
      </c>
      <c r="J137" s="56" t="n">
        <v>9000</v>
      </c>
      <c r="K137" s="56"/>
      <c r="L137" s="77"/>
    </row>
    <row r="138" spans="1:12" hidden="1" ht="39.75" customHeight="1">
      <c r="A138" s="36" t="s">
        <v>15</v>
      </c>
      <c r="B138" s="15" t="n">
        <v>2033</v>
      </c>
      <c r="C138" s="37" t="n">
        <v>2033</v>
      </c>
      <c r="D138" s="15"/>
      <c r="E138" s="21" t="s">
        <v>80</v>
      </c>
      <c r="F138" s="21" t="s">
        <v>48</v>
      </c>
      <c r="G138" s="21" t="s">
        <v>49</v>
      </c>
      <c r="H138" s="15" t="n">
        <v>8</v>
      </c>
      <c r="I138" s="21" t="s">
        <v>36</v>
      </c>
      <c r="J138" s="56" t="n">
        <v>786000</v>
      </c>
      <c r="K138" s="56"/>
      <c r="L138" s="73"/>
      <extLst>
        <ext uri="smNativeData">
          <pm:rowDef xmlns:pm="smNativeData" id="1747508028" r="138" hidden="0" collapsedDB="1" collapsedOL="0"/>
        </ext>
      </extLst>
    </row>
    <row r="139" spans="1:13" ht="39.75" customHeight="1">
      <c r="A139" s="36" t="s">
        <v>15</v>
      </c>
      <c r="B139" s="15" t="n">
        <v>2037</v>
      </c>
      <c r="C139" s="37" t="n">
        <v>2037</v>
      </c>
      <c r="D139" s="15"/>
      <c r="E139" s="21" t="s">
        <v>68</v>
      </c>
      <c r="F139" s="21" t="s">
        <v>69</v>
      </c>
      <c r="G139" s="21"/>
      <c r="H139" s="15"/>
      <c r="I139" s="21" t="s">
        <v>160</v>
      </c>
      <c r="J139" s="39" t="n">
        <v>61000</v>
      </c>
      <c r="K139" s="56"/>
      <c r="L139" s="77"/>
      <c r="M139" s="38"/>
    </row>
    <row r="140" spans="1:12" ht="39.75" customHeight="1">
      <c r="A140" s="36" t="s">
        <v>15</v>
      </c>
      <c r="B140" s="15" t="n">
        <v>2038</v>
      </c>
      <c r="C140" s="37" t="n">
        <v>2038</v>
      </c>
      <c r="D140" s="15"/>
      <c r="E140" s="21" t="s">
        <v>89</v>
      </c>
      <c r="F140" s="21" t="s">
        <v>43</v>
      </c>
      <c r="G140" s="21" t="s">
        <v>44</v>
      </c>
      <c r="H140" s="15" t="n">
        <v>5</v>
      </c>
      <c r="I140" s="21" t="s">
        <v>160</v>
      </c>
      <c r="J140" s="56" t="n">
        <v>15000</v>
      </c>
      <c r="K140" s="56"/>
      <c r="L140" s="73"/>
    </row>
    <row r="141" spans="1:13" ht="39.75" customHeight="1">
      <c r="A141" s="36" t="s">
        <v>15</v>
      </c>
      <c r="B141" s="15" t="n">
        <v>2027</v>
      </c>
      <c r="C141" s="37" t="n">
        <v>2040</v>
      </c>
      <c r="D141" s="15"/>
      <c r="E141" s="21" t="s">
        <v>157</v>
      </c>
      <c r="F141" s="21" t="s">
        <v>69</v>
      </c>
      <c r="G141" s="21"/>
      <c r="H141" s="15" t="n">
        <v>15</v>
      </c>
      <c r="I141" s="21" t="s">
        <v>120</v>
      </c>
      <c r="J141" s="56" t="n">
        <v>4000</v>
      </c>
      <c r="K141" s="56"/>
      <c r="L141" s="80"/>
      <c r="M141" s="38"/>
    </row>
    <row r="142" spans="1:13" ht="39.75" customHeight="1">
      <c r="A142" s="36" t="s">
        <v>15</v>
      </c>
      <c r="B142" s="15" t="n">
        <v>2040</v>
      </c>
      <c r="C142" s="37" t="n">
        <v>2040</v>
      </c>
      <c r="D142" s="15"/>
      <c r="E142" s="21" t="s">
        <v>82</v>
      </c>
      <c r="F142" s="21" t="s">
        <v>75</v>
      </c>
      <c r="G142" s="21" t="s">
        <v>35</v>
      </c>
      <c r="H142" s="15" t="n">
        <v>20</v>
      </c>
      <c r="I142" s="21" t="s">
        <v>160</v>
      </c>
      <c r="J142" s="39" t="n">
        <v>214000</v>
      </c>
      <c r="K142" s="56"/>
      <c r="L142" s="77"/>
      <c r="M142" s="38"/>
    </row>
    <row r="143" spans="1:13" ht="39.75" customHeight="1">
      <c r="A143" s="36" t="s">
        <v>15</v>
      </c>
      <c r="B143" s="15" t="n">
        <v>2017</v>
      </c>
      <c r="C143" s="37" t="s">
        <v>59</v>
      </c>
      <c r="D143" s="15"/>
      <c r="E143" s="38" t="s">
        <v>193</v>
      </c>
      <c r="F143" s="38" t="s">
        <v>43</v>
      </c>
      <c r="G143" s="38" t="s">
        <v>55</v>
      </c>
      <c r="H143" s="36" t="s">
        <v>32</v>
      </c>
      <c r="I143" s="38" t="s">
        <v>194</v>
      </c>
      <c r="J143" s="39" t="n">
        <v>1000</v>
      </c>
      <c r="K143" s="39"/>
      <c r="L143" s="72"/>
      <c r="M143" s="38" t="s">
        <v>195</v>
      </c>
    </row>
    <row r="144" spans="1:13" ht="39.75" customHeight="1">
      <c r="A144" s="36" t="s">
        <v>15</v>
      </c>
      <c r="B144" s="15" t="n">
        <v>2025</v>
      </c>
      <c r="C144" s="37" t="s">
        <v>59</v>
      </c>
      <c r="D144" s="15"/>
      <c r="E144" s="21" t="s">
        <v>60</v>
      </c>
      <c r="F144" s="21" t="s">
        <v>48</v>
      </c>
      <c r="G144" s="21" t="s">
        <v>49</v>
      </c>
      <c r="H144" s="15" t="n">
        <v>8</v>
      </c>
      <c r="I144" s="21" t="s">
        <v>200</v>
      </c>
      <c r="J144" s="56" t="n">
        <v>4000</v>
      </c>
      <c r="K144" s="56"/>
      <c r="L144" s="73"/>
      <c r="M144" s="38"/>
    </row>
    <row r="145" spans="1:13" ht="39.75" customHeight="1">
      <c r="A145" s="36" t="s">
        <v>15</v>
      </c>
      <c r="B145" s="15" t="n">
        <v>2027</v>
      </c>
      <c r="C145" s="37" t="s">
        <v>59</v>
      </c>
      <c r="D145" s="15"/>
      <c r="E145" s="21" t="s">
        <v>196</v>
      </c>
      <c r="F145" s="21" t="s">
        <v>75</v>
      </c>
      <c r="G145" s="21" t="s">
        <v>107</v>
      </c>
      <c r="H145" s="15" t="n">
        <v>25</v>
      </c>
      <c r="I145" s="21" t="s">
        <v>194</v>
      </c>
      <c r="J145" s="56" t="n">
        <v>22000</v>
      </c>
      <c r="K145" s="56"/>
      <c r="L145" s="76"/>
      <c r="M145" s="38"/>
    </row>
    <row r="146" spans="1:13" ht="39.75" customHeight="1">
      <c r="A146" s="36" t="s">
        <v>15</v>
      </c>
      <c r="B146" s="15" t="n">
        <v>2025</v>
      </c>
      <c r="C146" s="37" t="s">
        <v>59</v>
      </c>
      <c r="D146" s="15"/>
      <c r="E146" s="38" t="s">
        <v>58</v>
      </c>
      <c r="F146" s="21" t="s">
        <v>48</v>
      </c>
      <c r="G146" s="21" t="s">
        <v>49</v>
      </c>
      <c r="H146" s="15" t="n">
        <v>8</v>
      </c>
      <c r="I146" s="21" t="s">
        <v>194</v>
      </c>
      <c r="J146" s="56" t="n">
        <v>2000</v>
      </c>
      <c r="K146" s="56"/>
      <c r="L146" s="73"/>
      <c r="M146" s="38"/>
    </row>
    <row r="147" spans="1:13" ht="39.75" customHeight="1">
      <c r="A147" s="36" t="s">
        <v>15</v>
      </c>
      <c r="B147" s="15" t="n">
        <v>2020</v>
      </c>
      <c r="C147" s="37" t="s">
        <v>59</v>
      </c>
      <c r="D147" s="15"/>
      <c r="E147" s="38" t="s">
        <v>197</v>
      </c>
      <c r="F147" s="38" t="s">
        <v>75</v>
      </c>
      <c r="G147" s="38" t="s">
        <v>87</v>
      </c>
      <c r="H147" s="36" t="n">
        <v>15</v>
      </c>
      <c r="I147" s="38" t="s">
        <v>194</v>
      </c>
      <c r="J147" s="39" t="n">
        <v>4000</v>
      </c>
      <c r="K147" s="39"/>
      <c r="L147" s="75"/>
      <c r="M147" s="38"/>
    </row>
    <row r="148" spans="1:13" ht="39.75" customHeight="1">
      <c r="A148" s="36" t="s">
        <v>15</v>
      </c>
      <c r="B148" s="15" t="n">
        <v>2020</v>
      </c>
      <c r="C148" s="37" t="s">
        <v>59</v>
      </c>
      <c r="D148" s="15"/>
      <c r="E148" s="21" t="s">
        <v>198</v>
      </c>
      <c r="F148" s="38" t="s">
        <v>48</v>
      </c>
      <c r="G148" s="38" t="s">
        <v>49</v>
      </c>
      <c r="H148" s="36" t="n">
        <v>30</v>
      </c>
      <c r="I148" s="38" t="s">
        <v>194</v>
      </c>
      <c r="J148" s="39" t="n">
        <v>2000</v>
      </c>
      <c r="K148" s="39"/>
      <c r="L148" s="75"/>
      <c r="M148" s="38"/>
    </row>
    <row r="149" spans="1:12" ht="39.75" customHeight="1">
      <c r="A149" s="36" t="s">
        <v>15</v>
      </c>
      <c r="B149" s="15" t="n">
        <v>2024</v>
      </c>
      <c r="C149" s="37" t="s">
        <v>59</v>
      </c>
      <c r="D149" s="15"/>
      <c r="E149" s="21" t="s">
        <v>153</v>
      </c>
      <c r="F149" s="21" t="s">
        <v>75</v>
      </c>
      <c r="G149" s="21" t="s">
        <v>154</v>
      </c>
      <c r="H149" s="15" t="n">
        <v>20</v>
      </c>
      <c r="I149" s="21" t="s">
        <v>194</v>
      </c>
      <c r="J149" s="56" t="n">
        <v>3000</v>
      </c>
      <c r="K149" s="56"/>
      <c r="L149" s="73"/>
    </row>
    <row r="150" spans="1:13" ht="39.75" customHeight="1">
      <c r="A150" s="36" t="s">
        <v>15</v>
      </c>
      <c r="B150" s="15" t="n">
        <v>2033</v>
      </c>
      <c r="C150" s="37" t="s">
        <v>59</v>
      </c>
      <c r="D150" s="15"/>
      <c r="E150" s="38" t="s">
        <v>199</v>
      </c>
      <c r="F150" s="38" t="s">
        <v>43</v>
      </c>
      <c r="G150" s="38" t="s">
        <v>44</v>
      </c>
      <c r="H150" s="36" t="n">
        <v>15</v>
      </c>
      <c r="I150" s="38" t="s">
        <v>194</v>
      </c>
      <c r="J150" s="39" t="n">
        <v>4000</v>
      </c>
      <c r="K150" s="39"/>
      <c r="L150" s="75"/>
      <c r="M150" s="38"/>
    </row>
    <row r="151" spans="1:13" ht="39.75" customHeight="1">
      <c r="A151" s="36" t="s">
        <v>15</v>
      </c>
      <c r="B151" s="15" t="n">
        <v>2019</v>
      </c>
      <c r="C151" s="37" t="s">
        <v>59</v>
      </c>
      <c r="D151" s="15"/>
      <c r="E151" s="38" t="s">
        <v>42</v>
      </c>
      <c r="F151" s="38" t="s">
        <v>43</v>
      </c>
      <c r="G151" s="38" t="s">
        <v>44</v>
      </c>
      <c r="H151" s="36" t="n">
        <v>3</v>
      </c>
      <c r="I151" s="38" t="s">
        <v>200</v>
      </c>
      <c r="J151" s="39" t="n">
        <v>6000</v>
      </c>
      <c r="K151" s="39"/>
      <c r="L151" s="72"/>
      <c r="M151" s="38" t="s">
        <v>201</v>
      </c>
    </row>
    <row r="152" spans="1:13" ht="39.75" customHeight="1">
      <c r="A152" s="36" t="s">
        <v>15</v>
      </c>
      <c r="B152" s="15" t="n">
        <v>2019</v>
      </c>
      <c r="C152" s="37" t="s">
        <v>59</v>
      </c>
      <c r="D152" s="15"/>
      <c r="E152" s="38" t="s">
        <v>46</v>
      </c>
      <c r="F152" s="38" t="s">
        <v>43</v>
      </c>
      <c r="G152" s="38" t="s">
        <v>44</v>
      </c>
      <c r="H152" s="36" t="n">
        <v>3</v>
      </c>
      <c r="I152" s="38" t="s">
        <v>200</v>
      </c>
      <c r="J152" s="39" t="n">
        <v>700</v>
      </c>
      <c r="K152" s="39"/>
      <c r="L152" s="72"/>
      <c r="M152" s="38" t="s">
        <v>201</v>
      </c>
    </row>
    <row r="153" spans="1:12" ht="39.75" customHeight="1">
      <c r="A153" s="36" t="s">
        <v>15</v>
      </c>
      <c r="B153" s="15" t="n">
        <v>2021</v>
      </c>
      <c r="C153" s="37" t="s">
        <v>59</v>
      </c>
      <c r="D153" s="15"/>
      <c r="E153" s="38" t="s">
        <v>155</v>
      </c>
      <c r="F153" s="21" t="s">
        <v>48</v>
      </c>
      <c r="G153" s="21" t="s">
        <v>49</v>
      </c>
      <c r="H153" s="15" t="n">
        <v>8</v>
      </c>
      <c r="I153" s="21" t="s">
        <v>200</v>
      </c>
      <c r="J153" s="56" t="n">
        <v>2000</v>
      </c>
      <c r="K153" s="56"/>
      <c r="L153" s="73"/>
    </row>
    <row r="154" spans="1:12" ht="39.75" customHeight="1">
      <c r="A154" s="36" t="s">
        <v>15</v>
      </c>
      <c r="B154" s="15" t="n">
        <v>2025</v>
      </c>
      <c r="C154" s="37" t="s">
        <v>59</v>
      </c>
      <c r="D154" s="15"/>
      <c r="E154" s="21" t="s">
        <v>156</v>
      </c>
      <c r="F154" s="21" t="s">
        <v>48</v>
      </c>
      <c r="G154" s="21" t="s">
        <v>49</v>
      </c>
      <c r="H154" s="15" t="n">
        <v>8</v>
      </c>
      <c r="I154" s="21" t="s">
        <v>200</v>
      </c>
      <c r="J154" s="56" t="n">
        <v>2000</v>
      </c>
      <c r="K154" s="56"/>
      <c r="L154" s="73"/>
    </row>
    <row r="155" spans="1:13" hidden="1" ht="39.75" customHeight="1">
      <c r="A155" s="36"/>
      <c r="C155" s="37"/>
      <c r="D155" s="15"/>
      <c r="E155" s="21"/>
      <c r="F155" s="21"/>
      <c r="G155" s="21"/>
      <c r="H155" s="15"/>
      <c r="I155" s="21"/>
      <c r="J155" s="69"/>
      <c r="K155" s="56"/>
      <c r="L155" s="77"/>
      <c r="M155" s="38"/>
      <extLst>
        <ext uri="smNativeData">
          <pm:rowDef xmlns:pm="smNativeData" id="1747508028" r="155" hidden="0" collapsedDB="1" collapsedOL="0"/>
        </ext>
      </extLst>
    </row>
    <row r="156" spans="1:13" hidden="1" ht="39.75" customHeight="1">
      <c r="A156" s="36"/>
      <c r="C156" s="37"/>
      <c r="D156" s="15"/>
      <c r="E156" s="21"/>
      <c r="F156" s="21"/>
      <c r="G156" s="21"/>
      <c r="H156" s="15"/>
      <c r="I156" s="21"/>
      <c r="J156" s="69"/>
      <c r="K156" s="56"/>
      <c r="L156" s="77"/>
      <c r="M156" s="38"/>
      <extLst>
        <ext uri="smNativeData">
          <pm:rowDef xmlns:pm="smNativeData" id="1747508028" r="156" hidden="0" collapsedDB="1" collapsedOL="0"/>
        </ext>
      </extLst>
    </row>
    <row r="157" spans="1:12" hidden="1" ht="39.75" customHeight="1">
      <c r="A157" s="36"/>
      <c r="C157" s="37"/>
      <c r="D157" s="15"/>
      <c r="E157" s="21"/>
      <c r="F157" s="21"/>
      <c r="G157" s="21"/>
      <c r="H157" s="15"/>
      <c r="I157" s="21"/>
      <c r="J157" s="70"/>
      <c r="K157" s="56"/>
      <c r="L157" s="76"/>
      <extLst>
        <ext uri="smNativeData">
          <pm:rowDef xmlns:pm="smNativeData" id="1747508028" r="157" hidden="0" collapsedDB="1" collapsedOL="0"/>
        </ext>
      </extLst>
    </row>
    <row r="158" spans="1:12" hidden="1" ht="39.75" customHeight="1">
      <c r="A158" s="36"/>
      <c r="C158" s="37"/>
      <c r="D158" s="15"/>
      <c r="E158" s="21"/>
      <c r="F158" s="21"/>
      <c r="G158" s="21"/>
      <c r="H158" s="15"/>
      <c r="I158" s="21"/>
      <c r="J158" s="61"/>
      <c r="K158" s="56"/>
      <c r="L158" s="77"/>
      <extLst>
        <ext uri="smNativeData">
          <pm:rowDef xmlns:pm="smNativeData" id="1747508028" r="158" hidden="0" collapsedDB="1" collapsedOL="0"/>
        </ext>
      </extLst>
    </row>
    <row r="159" spans="1:1" ht="39.75" customHeight="1"/>
    <row r="160" spans="1:1" ht="39.75" customHeight="1"/>
    <row r="161" spans="1:1" ht="39.75" customHeight="1"/>
    <row r="162" spans="1:1" ht="39.75" customHeight="1"/>
    <row r="163" spans="1:1" ht="39.75" customHeight="1"/>
    <row r="164" spans="1:1" ht="39.75" customHeight="1"/>
    <row r="165" spans="1:1" ht="39.75" customHeight="1"/>
    <row r="166" spans="1:1" ht="39.75" customHeight="1"/>
    <row r="167" spans="1:1" ht="39.75" customHeight="1"/>
  </sheetData>
  <mergeCells count="3">
    <mergeCell ref="A1:M1"/>
    <mergeCell ref="A2:M2"/>
    <mergeCell ref="Q8:R8"/>
  </mergeCells>
  <conditionalFormatting sqref="C4:C158">
    <cfRule type="containsText" dxfId="46" priority="1" operator="containsText" text="Vid behov">
      <formula>NOT(ISERROR(SEARCH("Vid behov", C4)))</formula>
    </cfRule>
  </conditionalFormatting>
  <conditionalFormatting sqref="C4:C158">
    <cfRule type="cellIs" dxfId="47" priority="2" operator="equal">
      <formula>2028</formula>
    </cfRule>
  </conditionalFormatting>
  <conditionalFormatting sqref="C4:C158">
    <cfRule type="cellIs" dxfId="48" priority="3" operator="equal">
      <formula>2024</formula>
    </cfRule>
  </conditionalFormatting>
  <conditionalFormatting sqref="C4:C158">
    <cfRule type="cellIs" dxfId="49" priority="4" operator="equal">
      <formula>2020</formula>
    </cfRule>
  </conditionalFormatting>
  <conditionalFormatting sqref="C4:C158">
    <cfRule type="cellIs" dxfId="50" priority="5" operator="equal">
      <formula>2029</formula>
    </cfRule>
  </conditionalFormatting>
  <conditionalFormatting sqref="C4:C158">
    <cfRule type="cellIs" dxfId="51" priority="6" operator="equal">
      <formula>2025</formula>
    </cfRule>
  </conditionalFormatting>
  <conditionalFormatting sqref="C4:C158">
    <cfRule type="cellIs" dxfId="52" priority="7" operator="equal">
      <formula>2021</formula>
    </cfRule>
  </conditionalFormatting>
  <conditionalFormatting sqref="C4:C158">
    <cfRule type="cellIs" dxfId="53" priority="8" operator="equal">
      <formula>2026</formula>
    </cfRule>
  </conditionalFormatting>
  <conditionalFormatting sqref="C4:C158">
    <cfRule type="cellIs" dxfId="54" priority="9" operator="equal">
      <formula>2022</formula>
    </cfRule>
  </conditionalFormatting>
  <conditionalFormatting sqref="C4:C158">
    <cfRule type="cellIs" dxfId="55" priority="10" operator="equal">
      <formula>2018</formula>
    </cfRule>
  </conditionalFormatting>
  <conditionalFormatting sqref="C4:C158">
    <cfRule type="cellIs" dxfId="56" priority="11" operator="equal">
      <formula>2031</formula>
    </cfRule>
  </conditionalFormatting>
  <conditionalFormatting sqref="C4:C158">
    <cfRule type="cellIs" dxfId="57" priority="12" operator="equal">
      <formula>2027</formula>
    </cfRule>
  </conditionalFormatting>
  <conditionalFormatting sqref="C4:C158">
    <cfRule type="cellIs" dxfId="58" priority="13" operator="equal">
      <formula>2023</formula>
    </cfRule>
  </conditionalFormatting>
  <conditionalFormatting sqref="C4:C158">
    <cfRule type="cellIs" dxfId="59" priority="14" operator="equal">
      <formula>2019</formula>
    </cfRule>
  </conditionalFormatting>
  <conditionalFormatting sqref="C4:C158">
    <cfRule type="cellIs" dxfId="60" priority="15" operator="equal">
      <formula>2017</formula>
    </cfRule>
  </conditionalFormatting>
  <conditionalFormatting sqref="C4:C158">
    <cfRule type="cellIs" dxfId="61" priority="16" operator="equal">
      <formula>2016</formula>
    </cfRule>
  </conditionalFormatting>
  <conditionalFormatting sqref="I4:I158">
    <cfRule type="containsText" dxfId="62" priority="17" operator="containsText" text="Eftersatt">
      <formula>NOT(ISERROR(SEARCH("Eftersatt", I4)))</formula>
    </cfRule>
  </conditionalFormatting>
  <conditionalFormatting sqref="I4:I158">
    <cfRule type="containsText" dxfId="63" priority="18" operator="containsText" text="Ersatt">
      <formula>NOT(ISERROR(SEARCH("Ersatt", I4)))</formula>
    </cfRule>
  </conditionalFormatting>
  <conditionalFormatting sqref="I4:I158">
    <cfRule type="containsText" dxfId="64" priority="19" operator="containsText" text="Borttagen">
      <formula>NOT(ISERROR(SEARCH("Borttagen", I4)))</formula>
    </cfRule>
  </conditionalFormatting>
  <conditionalFormatting sqref="I4:I158">
    <cfRule type="containsText" dxfId="65" priority="20" operator="containsText" text="Utfört">
      <formula>NOT(ISERROR(SEARCH("Utfört", I4)))</formula>
    </cfRule>
  </conditionalFormatting>
  <conditionalFormatting sqref="I4:I158">
    <cfRule type="containsText" dxfId="66" priority="21" operator="containsText" text="Planerad">
      <formula>NOT(ISERROR(SEARCH("Planerad", I4)))</formula>
    </cfRule>
  </conditionalFormatting>
  <conditionalFormatting sqref="I4:I158">
    <cfRule type="expression" dxfId="67" priority="22">
      <formula>"  Planerad"</formula>
    </cfRule>
  </conditionalFormatting>
  <conditionalFormatting sqref="I4:I37">
    <cfRule type="expression" dxfId="68" priority="23">
      <formula>borttagen</formula>
    </cfRule>
  </conditionalFormatting>
  <printOptions gridLines="1">
    <extLst>
      <ext uri="smNativeData">
        <pm:pageFlags xmlns:pm="smNativeData" id="1747508028" printRowHead="0" printColHead="0" printHeadLine="1" printFootLine="1" autoHeightHeader="0" autoHeightFooter="0" fitToPageBoth="0"/>
      </ext>
    </extLst>
  </printOptions>
  <pageMargins left="0.708333" right="0.708333" top="0.748611" bottom="0.747917" header="0.315278" footer="0.511806"/>
  <pageSetup paperSize="9" scale="50" fitToWidth="1" fitToHeight="1" orientation="landscape" cellComments="asDisplayed"/>
  <headerFooter>
    <oddHeader>&amp;L&amp;10 Classification: Private&amp;1#_&amp;11Brf Hyveln 714800-0719</oddHeader>
    <extLst>
      <ext uri="smNativeData">
        <pm:header xmlns:pm="smNativeData" id="1747508028" l="56" r="56" t="56" b="56" borderId="0" fillId="0" vertical="0"/>
        <pm:footer xmlns:pm="smNativeData" id="1747508028" l="56" r="56" t="56" b="56" borderId="0" fillId="0" vertical="2"/>
      </ext>
    </extLst>
  </headerFooter>
  <rowBreaks count="17" manualBreakCount="17">
    <brk id="20" man="1"/>
    <brk id="35" man="1"/>
    <brk id="40" man="1"/>
    <brk id="43" man="1"/>
    <brk id="51" man="1"/>
    <brk id="53" man="1"/>
    <brk id="56" man="1"/>
    <brk id="75" man="1"/>
    <brk id="87" man="1"/>
    <brk id="94" man="1"/>
    <brk id="98" man="1"/>
    <brk id="100" man="1"/>
    <brk id="110" man="1"/>
    <brk id="112" man="1"/>
    <brk id="116" man="1"/>
    <brk id="133" man="1"/>
    <brk id="142" man="1"/>
  </rowBreaks>
  <tableParts count="1">
    <tablePart r:id="rId4"/>
  </tableParts>
  <extLst>
    <ext uri="smNativeData">
      <pm:sheetPrefs xmlns:pm="smNativeData" day="17475080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53"/>
  <sheetViews>
    <sheetView view="normal" workbookViewId="0">
      <selection activeCell="A25" sqref="A25"/>
    </sheetView>
  </sheetViews>
  <sheetFormatPr baseColWidth="7" defaultColWidth="8.571429" defaultRowHeight="15.40"/>
  <cols>
    <col min="1" max="1" width="25.419643" customWidth="1" style="13"/>
    <col min="2" max="2" width="11.705357" customWidth="1" style="13"/>
    <col min="3" max="3" width="17.857143" customWidth="1" style="16"/>
    <col min="4" max="4" width="14.000000" customWidth="1" style="17"/>
    <col min="5" max="5" width="8.857143" customWidth="1" style="18"/>
    <col min="6" max="6" width="15.285714" customWidth="1" style="13"/>
    <col min="7" max="7" width="11.142857" customWidth="1" style="82"/>
    <col min="8" max="8" width="22.285714" customWidth="1" style="13"/>
  </cols>
  <sheetData>
    <row r="1" spans="1:1">
      <c r="A1" s="13" t="s">
        <v>0</v>
      </c>
    </row>
    <row r="2" spans="1:1">
      <c r="A2" s="13" t="s">
        <v>1</v>
      </c>
    </row>
    <row r="5" spans="1:8" ht="15" customHeight="1">
      <c r="A5" s="145" t="s">
        <v>6</v>
      </c>
      <c r="B5" s="146" t="s">
        <v>7</v>
      </c>
      <c r="C5" s="146" t="s">
        <v>8</v>
      </c>
      <c r="D5" s="146" t="s">
        <v>221</v>
      </c>
      <c r="E5" s="147" t="s">
        <v>10</v>
      </c>
      <c r="F5" s="148" t="s">
        <v>222</v>
      </c>
      <c r="G5" s="86" t="s">
        <v>223</v>
      </c>
      <c r="H5" s="87" t="s">
        <v>224</v>
      </c>
    </row>
    <row r="6" spans="1:8">
      <c r="A6" s="83"/>
      <c r="B6" s="84"/>
      <c r="C6" s="84"/>
      <c r="D6" s="84"/>
      <c r="E6" s="85"/>
      <c r="F6" s="149" t="s">
        <v>225</v>
      </c>
      <c r="G6" s="86"/>
      <c r="H6" s="87"/>
    </row>
    <row r="7" spans="1:8">
      <c r="A7" s="88" t="n">
        <v>2016</v>
      </c>
      <c r="B7" s="89"/>
      <c r="C7" s="90"/>
      <c r="D7" s="89"/>
      <c r="E7" s="88"/>
      <c r="F7" s="91">
        <f>SUM(F27)</f>
        <v>329700</v>
      </c>
      <c r="G7" s="91">
        <f>SUM(G27)</f>
        <v>278232</v>
      </c>
      <c r="H7" s="92"/>
    </row>
    <row r="8" spans="1:8">
      <c r="A8" s="93" t="s">
        <v>33</v>
      </c>
      <c r="B8" s="94" t="s">
        <v>34</v>
      </c>
      <c r="C8" s="95" t="s">
        <v>35</v>
      </c>
      <c r="D8" s="94" t="s">
        <v>226</v>
      </c>
      <c r="E8" s="96" t="s">
        <v>36</v>
      </c>
      <c r="F8" s="97" t="n">
        <v>17000</v>
      </c>
      <c r="G8" s="98"/>
      <c r="H8" s="93"/>
    </row>
    <row r="9" spans="1:8">
      <c r="A9" s="93" t="s">
        <v>16</v>
      </c>
      <c r="B9" s="94" t="s">
        <v>17</v>
      </c>
      <c r="C9" s="95" t="s">
        <v>18</v>
      </c>
      <c r="D9" s="94" t="s">
        <v>227</v>
      </c>
      <c r="E9" s="96" t="s">
        <v>135</v>
      </c>
      <c r="F9" s="97" t="n">
        <v>12000</v>
      </c>
      <c r="G9" s="98"/>
      <c r="H9" s="93"/>
    </row>
    <row r="10" spans="1:8">
      <c r="A10" s="93" t="s">
        <v>77</v>
      </c>
      <c r="B10" s="94" t="s">
        <v>75</v>
      </c>
      <c r="C10" s="95" t="s">
        <v>78</v>
      </c>
      <c r="D10" s="94" t="s">
        <v>228</v>
      </c>
      <c r="E10" s="96" t="s">
        <v>229</v>
      </c>
      <c r="F10" s="97"/>
      <c r="G10" s="98"/>
      <c r="H10" s="93" t="s">
        <v>230</v>
      </c>
    </row>
    <row r="11" spans="1:8">
      <c r="A11" s="93" t="s">
        <v>143</v>
      </c>
      <c r="B11" s="94" t="s">
        <v>48</v>
      </c>
      <c r="C11" s="95" t="s">
        <v>49</v>
      </c>
      <c r="D11" s="94" t="s">
        <v>228</v>
      </c>
      <c r="E11" s="96" t="s">
        <v>135</v>
      </c>
      <c r="F11" s="97" t="n">
        <v>6000</v>
      </c>
      <c r="G11" s="98"/>
      <c r="H11" s="93"/>
    </row>
    <row r="12" spans="1:8">
      <c r="A12" s="93" t="s">
        <v>20</v>
      </c>
      <c r="B12" s="94" t="s">
        <v>17</v>
      </c>
      <c r="C12" s="95" t="s">
        <v>21</v>
      </c>
      <c r="D12" s="94" t="s">
        <v>231</v>
      </c>
      <c r="E12" s="96" t="s">
        <v>135</v>
      </c>
      <c r="F12" s="97" t="n">
        <v>1000</v>
      </c>
      <c r="G12" s="98"/>
      <c r="H12" s="93"/>
    </row>
    <row r="13" spans="1:8">
      <c r="A13" s="93" t="s">
        <v>20</v>
      </c>
      <c r="B13" s="94" t="s">
        <v>17</v>
      </c>
      <c r="C13" s="95" t="s">
        <v>22</v>
      </c>
      <c r="D13" s="94" t="s">
        <v>231</v>
      </c>
      <c r="E13" s="96" t="s">
        <v>135</v>
      </c>
      <c r="F13" s="97" t="n">
        <v>6000</v>
      </c>
      <c r="G13" s="98"/>
      <c r="H13" s="93"/>
    </row>
    <row r="14" spans="1:8">
      <c r="A14" s="93" t="s">
        <v>20</v>
      </c>
      <c r="B14" s="94" t="s">
        <v>17</v>
      </c>
      <c r="C14" s="95" t="s">
        <v>23</v>
      </c>
      <c r="D14" s="94" t="s">
        <v>231</v>
      </c>
      <c r="E14" s="96" t="s">
        <v>135</v>
      </c>
      <c r="F14" s="97" t="n">
        <v>13000</v>
      </c>
      <c r="G14" s="98"/>
      <c r="H14" s="93"/>
    </row>
    <row r="15" spans="1:8">
      <c r="A15" s="93" t="s">
        <v>25</v>
      </c>
      <c r="B15" s="94" t="s">
        <v>17</v>
      </c>
      <c r="C15" s="95" t="s">
        <v>23</v>
      </c>
      <c r="D15" s="94" t="s">
        <v>227</v>
      </c>
      <c r="E15" s="96" t="s">
        <v>135</v>
      </c>
      <c r="F15" s="97" t="n">
        <v>4000</v>
      </c>
      <c r="G15" s="98"/>
      <c r="H15" s="93"/>
    </row>
    <row r="16" spans="1:8">
      <c r="A16" s="93" t="s">
        <v>26</v>
      </c>
      <c r="B16" s="94" t="s">
        <v>17</v>
      </c>
      <c r="C16" s="95" t="s">
        <v>23</v>
      </c>
      <c r="D16" s="94" t="s">
        <v>227</v>
      </c>
      <c r="E16" s="96" t="s">
        <v>135</v>
      </c>
      <c r="F16" s="97" t="n">
        <v>11000</v>
      </c>
      <c r="G16" s="98"/>
      <c r="H16" s="93"/>
    </row>
    <row r="17" spans="1:8">
      <c r="A17" s="93" t="s">
        <v>29</v>
      </c>
      <c r="B17" s="94" t="s">
        <v>17</v>
      </c>
      <c r="C17" s="95" t="s">
        <v>21</v>
      </c>
      <c r="D17" s="94" t="s">
        <v>227</v>
      </c>
      <c r="E17" s="96" t="s">
        <v>135</v>
      </c>
      <c r="F17" s="97" t="n">
        <v>2000</v>
      </c>
      <c r="G17" s="98"/>
      <c r="H17" s="93"/>
    </row>
    <row r="18" spans="1:8">
      <c r="A18" s="93" t="s">
        <v>29</v>
      </c>
      <c r="B18" s="94" t="s">
        <v>17</v>
      </c>
      <c r="C18" s="95" t="s">
        <v>18</v>
      </c>
      <c r="D18" s="94" t="s">
        <v>227</v>
      </c>
      <c r="E18" s="96" t="s">
        <v>135</v>
      </c>
      <c r="F18" s="97" t="n">
        <v>9000</v>
      </c>
      <c r="G18" s="98"/>
      <c r="H18" s="93"/>
    </row>
    <row r="19" spans="1:8">
      <c r="A19" s="93" t="s">
        <v>29</v>
      </c>
      <c r="B19" s="94" t="s">
        <v>17</v>
      </c>
      <c r="C19" s="95" t="s">
        <v>22</v>
      </c>
      <c r="D19" s="94" t="s">
        <v>227</v>
      </c>
      <c r="E19" s="96" t="s">
        <v>135</v>
      </c>
      <c r="F19" s="97" t="n">
        <v>9000</v>
      </c>
      <c r="G19" s="98"/>
      <c r="H19" s="93"/>
    </row>
    <row r="20" spans="1:8">
      <c r="A20" s="93" t="s">
        <v>31</v>
      </c>
      <c r="B20" s="94" t="s">
        <v>17</v>
      </c>
      <c r="C20" s="95" t="s">
        <v>21</v>
      </c>
      <c r="D20" s="94" t="s">
        <v>228</v>
      </c>
      <c r="E20" s="96" t="s">
        <v>135</v>
      </c>
      <c r="F20" s="97" t="n">
        <v>2000</v>
      </c>
      <c r="G20" s="98"/>
      <c r="H20" s="93"/>
    </row>
    <row r="21" spans="1:8">
      <c r="A21" s="93" t="s">
        <v>31</v>
      </c>
      <c r="B21" s="94" t="s">
        <v>17</v>
      </c>
      <c r="C21" s="95" t="s">
        <v>18</v>
      </c>
      <c r="D21" s="94" t="s">
        <v>228</v>
      </c>
      <c r="E21" s="96" t="s">
        <v>135</v>
      </c>
      <c r="F21" s="97" t="n">
        <v>8000</v>
      </c>
      <c r="G21" s="98"/>
      <c r="H21" s="93"/>
    </row>
    <row r="22" spans="1:8">
      <c r="A22" s="93" t="s">
        <v>31</v>
      </c>
      <c r="B22" s="94" t="s">
        <v>17</v>
      </c>
      <c r="C22" s="95" t="s">
        <v>22</v>
      </c>
      <c r="D22" s="94" t="s">
        <v>228</v>
      </c>
      <c r="E22" s="96" t="s">
        <v>135</v>
      </c>
      <c r="F22" s="97" t="n">
        <v>7000</v>
      </c>
      <c r="G22" s="98"/>
      <c r="H22" s="93"/>
    </row>
    <row r="23" spans="1:8">
      <c r="A23" s="93" t="s">
        <v>31</v>
      </c>
      <c r="B23" s="94" t="s">
        <v>17</v>
      </c>
      <c r="C23" s="95" t="s">
        <v>23</v>
      </c>
      <c r="D23" s="94" t="s">
        <v>228</v>
      </c>
      <c r="E23" s="96" t="s">
        <v>135</v>
      </c>
      <c r="F23" s="97" t="n">
        <v>16000</v>
      </c>
      <c r="G23" s="98"/>
      <c r="H23" s="93"/>
    </row>
    <row r="24" spans="1:8">
      <c r="A24" s="93" t="s">
        <v>42</v>
      </c>
      <c r="B24" s="94" t="s">
        <v>43</v>
      </c>
      <c r="C24" s="95" t="s">
        <v>44</v>
      </c>
      <c r="D24" s="94" t="s">
        <v>232</v>
      </c>
      <c r="E24" s="96" t="s">
        <v>36</v>
      </c>
      <c r="F24" s="97" t="n">
        <v>6000</v>
      </c>
      <c r="G24" s="98"/>
      <c r="H24" s="93" t="s">
        <v>40</v>
      </c>
    </row>
    <row r="25" spans="1:8">
      <c r="A25" s="93" t="s">
        <v>46</v>
      </c>
      <c r="B25" s="94" t="s">
        <v>43</v>
      </c>
      <c r="C25" s="95" t="s">
        <v>44</v>
      </c>
      <c r="D25" s="94" t="s">
        <v>232</v>
      </c>
      <c r="E25" s="96" t="s">
        <v>36</v>
      </c>
      <c r="F25" s="97" t="n">
        <v>700</v>
      </c>
      <c r="G25" s="98"/>
      <c r="H25" s="93" t="s">
        <v>40</v>
      </c>
    </row>
    <row r="26" spans="1:8">
      <c r="A26" s="93" t="s">
        <v>38</v>
      </c>
      <c r="B26" s="94" t="s">
        <v>17</v>
      </c>
      <c r="C26" s="95" t="s">
        <v>39</v>
      </c>
      <c r="D26" s="94" t="s">
        <v>228</v>
      </c>
      <c r="E26" s="96" t="s">
        <v>36</v>
      </c>
      <c r="F26" s="97" t="n">
        <v>200000</v>
      </c>
      <c r="G26" s="98" t="n">
        <v>278232</v>
      </c>
      <c r="H26" s="93" t="s">
        <v>40</v>
      </c>
    </row>
    <row r="27" spans="1:8">
      <c r="A27" s="99" t="s">
        <v>233</v>
      </c>
      <c r="B27" s="100"/>
      <c r="C27" s="101"/>
      <c r="D27" s="100"/>
      <c r="E27" s="102"/>
      <c r="F27" s="103">
        <f>SUM(F8:F26)</f>
        <v>329700</v>
      </c>
      <c r="G27" s="98">
        <f>SUM(G8:G26)</f>
        <v>278232</v>
      </c>
      <c r="H27" s="104" t="s">
        <v>234</v>
      </c>
    </row>
    <row r="28" spans="1:8">
      <c r="A28" s="99"/>
      <c r="B28" s="100"/>
      <c r="C28" s="101"/>
      <c r="D28" s="100"/>
      <c r="E28" s="102"/>
      <c r="F28" s="103"/>
      <c r="G28" s="98"/>
      <c r="H28" s="104" t="s">
        <v>235</v>
      </c>
    </row>
    <row r="29" spans="1:8">
      <c r="A29" s="93"/>
      <c r="B29" s="94"/>
      <c r="C29" s="95"/>
      <c r="D29" s="94"/>
      <c r="E29" s="96"/>
      <c r="F29" s="97"/>
      <c r="G29" s="98"/>
      <c r="H29" s="93"/>
    </row>
    <row r="30" spans="1:8">
      <c r="A30" s="88" t="n">
        <v>2017</v>
      </c>
      <c r="B30" s="89"/>
      <c r="C30" s="90"/>
      <c r="D30" s="89"/>
      <c r="E30" s="88"/>
      <c r="F30" s="91">
        <f>SUM(F51)</f>
        <v>2533000</v>
      </c>
      <c r="G30" s="91">
        <f>SUM(G51)</f>
        <v>2925920</v>
      </c>
      <c r="H30" s="92"/>
    </row>
    <row r="31" spans="1:8">
      <c r="A31" s="93" t="s">
        <v>150</v>
      </c>
      <c r="B31" s="94" t="s">
        <v>69</v>
      </c>
      <c r="C31" s="95"/>
      <c r="D31" s="94" t="s">
        <v>228</v>
      </c>
      <c r="E31" s="96" t="s">
        <v>135</v>
      </c>
      <c r="F31" s="97"/>
      <c r="G31" s="98"/>
      <c r="H31" s="93" t="s">
        <v>236</v>
      </c>
    </row>
    <row r="32" spans="1:8">
      <c r="A32" s="93" t="s">
        <v>47</v>
      </c>
      <c r="B32" s="94" t="s">
        <v>48</v>
      </c>
      <c r="C32" s="95" t="s">
        <v>49</v>
      </c>
      <c r="D32" s="94" t="s">
        <v>237</v>
      </c>
      <c r="E32" s="96" t="s">
        <v>36</v>
      </c>
      <c r="F32" s="97" t="n">
        <v>2000</v>
      </c>
      <c r="G32" s="98" t="n">
        <v>2000</v>
      </c>
      <c r="H32" s="93" t="s">
        <v>50</v>
      </c>
    </row>
    <row r="33" spans="1:8">
      <c r="A33" s="93" t="s">
        <v>193</v>
      </c>
      <c r="B33" s="94" t="s">
        <v>43</v>
      </c>
      <c r="C33" s="95" t="s">
        <v>55</v>
      </c>
      <c r="D33" s="94" t="s">
        <v>228</v>
      </c>
      <c r="E33" s="96" t="s">
        <v>135</v>
      </c>
      <c r="F33" s="97"/>
      <c r="G33" s="98"/>
      <c r="H33" s="93" t="s">
        <v>238</v>
      </c>
    </row>
    <row r="34" spans="1:8">
      <c r="A34" s="93" t="s">
        <v>51</v>
      </c>
      <c r="B34" s="94" t="s">
        <v>48</v>
      </c>
      <c r="C34" s="95" t="s">
        <v>49</v>
      </c>
      <c r="D34" s="94" t="s">
        <v>239</v>
      </c>
      <c r="E34" s="96" t="s">
        <v>36</v>
      </c>
      <c r="F34" s="97" t="n">
        <v>69000</v>
      </c>
      <c r="G34" s="98" t="n">
        <v>69000</v>
      </c>
      <c r="H34" s="93" t="s">
        <v>50</v>
      </c>
    </row>
    <row r="35" spans="1:8">
      <c r="A35" s="93" t="s">
        <v>52</v>
      </c>
      <c r="B35" s="94" t="s">
        <v>48</v>
      </c>
      <c r="C35" s="95" t="s">
        <v>49</v>
      </c>
      <c r="D35" s="94" t="s">
        <v>239</v>
      </c>
      <c r="E35" s="96" t="s">
        <v>36</v>
      </c>
      <c r="F35" s="97" t="n">
        <v>40000</v>
      </c>
      <c r="G35" s="98" t="n">
        <v>40000</v>
      </c>
      <c r="H35" s="93" t="s">
        <v>50</v>
      </c>
    </row>
    <row r="36" spans="1:8">
      <c r="A36" s="93" t="s">
        <v>64</v>
      </c>
      <c r="B36" s="94" t="s">
        <v>48</v>
      </c>
      <c r="C36" s="95" t="s">
        <v>49</v>
      </c>
      <c r="D36" s="94" t="s">
        <v>239</v>
      </c>
      <c r="E36" s="96" t="s">
        <v>36</v>
      </c>
      <c r="F36" s="97" t="n">
        <v>671000</v>
      </c>
      <c r="G36" s="98" t="n">
        <v>671000</v>
      </c>
      <c r="H36" s="93" t="s">
        <v>50</v>
      </c>
    </row>
    <row r="37" spans="1:8">
      <c r="A37" s="93" t="s">
        <v>53</v>
      </c>
      <c r="B37" s="94" t="s">
        <v>48</v>
      </c>
      <c r="C37" s="95" t="s">
        <v>49</v>
      </c>
      <c r="D37" s="94" t="s">
        <v>239</v>
      </c>
      <c r="E37" s="96" t="s">
        <v>36</v>
      </c>
      <c r="F37" s="97" t="n">
        <v>116000</v>
      </c>
      <c r="G37" s="98" t="n">
        <v>116000</v>
      </c>
      <c r="H37" s="93" t="s">
        <v>50</v>
      </c>
    </row>
    <row r="38" spans="1:8">
      <c r="A38" s="93" t="s">
        <v>54</v>
      </c>
      <c r="B38" s="94" t="s">
        <v>43</v>
      </c>
      <c r="C38" s="95" t="s">
        <v>55</v>
      </c>
      <c r="D38" s="94" t="s">
        <v>239</v>
      </c>
      <c r="E38" s="96" t="s">
        <v>36</v>
      </c>
      <c r="F38" s="97" t="n">
        <v>7000</v>
      </c>
      <c r="G38" s="98" t="n">
        <v>7000</v>
      </c>
      <c r="H38" s="93" t="s">
        <v>50</v>
      </c>
    </row>
    <row r="39" spans="1:8">
      <c r="A39" s="93" t="s">
        <v>56</v>
      </c>
      <c r="B39" s="94" t="s">
        <v>43</v>
      </c>
      <c r="C39" s="95" t="s">
        <v>55</v>
      </c>
      <c r="D39" s="94" t="s">
        <v>239</v>
      </c>
      <c r="E39" s="96" t="s">
        <v>36</v>
      </c>
      <c r="F39" s="97" t="n">
        <v>9000</v>
      </c>
      <c r="G39" s="98" t="n">
        <v>9000</v>
      </c>
      <c r="H39" s="93" t="s">
        <v>50</v>
      </c>
    </row>
    <row r="40" spans="1:8">
      <c r="A40" s="93" t="s">
        <v>68</v>
      </c>
      <c r="B40" s="94" t="s">
        <v>69</v>
      </c>
      <c r="C40" s="95"/>
      <c r="D40" s="94" t="s">
        <v>231</v>
      </c>
      <c r="E40" s="96" t="s">
        <v>135</v>
      </c>
      <c r="F40" s="97"/>
      <c r="G40" s="98"/>
      <c r="H40" s="93" t="s">
        <v>240</v>
      </c>
    </row>
    <row r="41" spans="1:8">
      <c r="A41" s="93" t="s">
        <v>57</v>
      </c>
      <c r="B41" s="94" t="s">
        <v>48</v>
      </c>
      <c r="C41" s="95" t="s">
        <v>49</v>
      </c>
      <c r="D41" s="94" t="s">
        <v>241</v>
      </c>
      <c r="E41" s="96" t="s">
        <v>36</v>
      </c>
      <c r="F41" s="97" t="n">
        <v>951000</v>
      </c>
      <c r="G41" s="98" t="n">
        <v>951000</v>
      </c>
      <c r="H41" s="93" t="s">
        <v>50</v>
      </c>
    </row>
    <row r="42" spans="1:8">
      <c r="A42" s="93" t="s">
        <v>58</v>
      </c>
      <c r="B42" s="94" t="s">
        <v>48</v>
      </c>
      <c r="C42" s="95" t="s">
        <v>49</v>
      </c>
      <c r="D42" s="94" t="s">
        <v>239</v>
      </c>
      <c r="E42" s="96" t="s">
        <v>36</v>
      </c>
      <c r="F42" s="97" t="n">
        <v>2000</v>
      </c>
      <c r="G42" s="98" t="n">
        <v>2000</v>
      </c>
      <c r="H42" s="93" t="s">
        <v>50</v>
      </c>
    </row>
    <row r="43" spans="1:8">
      <c r="A43" s="93" t="s">
        <v>60</v>
      </c>
      <c r="B43" s="94" t="s">
        <v>48</v>
      </c>
      <c r="C43" s="95" t="s">
        <v>49</v>
      </c>
      <c r="D43" s="94" t="s">
        <v>239</v>
      </c>
      <c r="E43" s="96" t="s">
        <v>36</v>
      </c>
      <c r="F43" s="97" t="n">
        <v>3000</v>
      </c>
      <c r="G43" s="98" t="n">
        <v>3000</v>
      </c>
      <c r="H43" s="93" t="s">
        <v>50</v>
      </c>
    </row>
    <row r="44" spans="1:8">
      <c r="A44" s="93" t="s">
        <v>61</v>
      </c>
      <c r="B44" s="94" t="s">
        <v>43</v>
      </c>
      <c r="C44" s="95" t="s">
        <v>55</v>
      </c>
      <c r="D44" s="94" t="s">
        <v>239</v>
      </c>
      <c r="E44" s="96" t="s">
        <v>36</v>
      </c>
      <c r="F44" s="97" t="n">
        <v>28000</v>
      </c>
      <c r="G44" s="98" t="n">
        <v>28000</v>
      </c>
      <c r="H44" s="93" t="s">
        <v>50</v>
      </c>
    </row>
    <row r="45" spans="1:8">
      <c r="A45" s="93" t="s">
        <v>62</v>
      </c>
      <c r="B45" s="94" t="s">
        <v>48</v>
      </c>
      <c r="C45" s="95" t="s">
        <v>49</v>
      </c>
      <c r="D45" s="94" t="s">
        <v>239</v>
      </c>
      <c r="E45" s="96" t="s">
        <v>36</v>
      </c>
      <c r="F45" s="97" t="n">
        <v>230000</v>
      </c>
      <c r="G45" s="98" t="n">
        <v>230000</v>
      </c>
      <c r="H45" s="93" t="s">
        <v>50</v>
      </c>
    </row>
    <row r="46" spans="1:8">
      <c r="A46" s="93" t="s">
        <v>63</v>
      </c>
      <c r="B46" s="94" t="s">
        <v>48</v>
      </c>
      <c r="C46" s="95" t="s">
        <v>49</v>
      </c>
      <c r="D46" s="94" t="s">
        <v>239</v>
      </c>
      <c r="E46" s="96" t="s">
        <v>36</v>
      </c>
      <c r="F46" s="97" t="n">
        <v>4000</v>
      </c>
      <c r="G46" s="98" t="n">
        <v>4000</v>
      </c>
      <c r="H46" s="93" t="s">
        <v>50</v>
      </c>
    </row>
    <row r="47" spans="1:8">
      <c r="A47" s="93" t="s">
        <v>65</v>
      </c>
      <c r="B47" s="94" t="s">
        <v>48</v>
      </c>
      <c r="C47" s="95" t="s">
        <v>49</v>
      </c>
      <c r="D47" s="94" t="s">
        <v>228</v>
      </c>
      <c r="E47" s="96" t="s">
        <v>36</v>
      </c>
      <c r="F47" s="97" t="n">
        <v>51000</v>
      </c>
      <c r="G47" s="98" t="n">
        <v>51000</v>
      </c>
      <c r="H47" s="93" t="s">
        <v>50</v>
      </c>
    </row>
    <row r="48" spans="1:8">
      <c r="A48" s="93" t="s">
        <v>157</v>
      </c>
      <c r="B48" s="94" t="s">
        <v>69</v>
      </c>
      <c r="C48" s="95"/>
      <c r="D48" s="94" t="s">
        <v>231</v>
      </c>
      <c r="E48" s="96" t="s">
        <v>135</v>
      </c>
      <c r="F48" s="97"/>
      <c r="G48" s="98"/>
      <c r="H48" s="93" t="s">
        <v>242</v>
      </c>
    </row>
    <row r="49" spans="1:8">
      <c r="A49" s="93" t="s">
        <v>133</v>
      </c>
      <c r="B49" s="94" t="s">
        <v>43</v>
      </c>
      <c r="C49" s="95" t="s">
        <v>134</v>
      </c>
      <c r="D49" s="94" t="s">
        <v>228</v>
      </c>
      <c r="E49" s="96" t="s">
        <v>135</v>
      </c>
      <c r="F49" s="97" t="n">
        <v>50000</v>
      </c>
      <c r="G49" s="98"/>
      <c r="H49" s="93" t="s">
        <v>205</v>
      </c>
    </row>
    <row r="50" spans="1:8">
      <c r="A50" s="93" t="s">
        <v>38</v>
      </c>
      <c r="B50" s="94" t="s">
        <v>17</v>
      </c>
      <c r="C50" s="95" t="s">
        <v>66</v>
      </c>
      <c r="D50" s="94" t="s">
        <v>228</v>
      </c>
      <c r="E50" s="96" t="s">
        <v>36</v>
      </c>
      <c r="F50" s="97" t="n">
        <v>300000</v>
      </c>
      <c r="G50" s="98" t="n">
        <v>742920</v>
      </c>
      <c r="H50" s="93" t="s">
        <v>67</v>
      </c>
    </row>
    <row r="51" spans="1:8">
      <c r="A51" s="99" t="s">
        <v>233</v>
      </c>
      <c r="B51" s="100"/>
      <c r="C51" s="101"/>
      <c r="D51" s="100"/>
      <c r="E51" s="102"/>
      <c r="F51" s="103">
        <f>SUM(F31:F50)</f>
        <v>2533000</v>
      </c>
      <c r="G51" s="105">
        <f>SUM(G31:G50)</f>
        <v>2925920</v>
      </c>
      <c r="H51" s="104" t="s">
        <v>243</v>
      </c>
    </row>
    <row r="52" spans="1:8">
      <c r="A52" s="99"/>
      <c r="B52" s="100"/>
      <c r="C52" s="101"/>
      <c r="D52" s="100"/>
      <c r="E52" s="102"/>
      <c r="F52" s="103"/>
      <c r="G52" s="105"/>
      <c r="H52" s="104" t="s">
        <v>244</v>
      </c>
    </row>
    <row r="53" spans="1:8">
      <c r="A53" s="93"/>
      <c r="B53" s="94"/>
      <c r="C53" s="95"/>
      <c r="D53" s="94"/>
      <c r="E53" s="96"/>
      <c r="F53" s="97"/>
      <c r="G53" s="98"/>
      <c r="H53" s="93"/>
    </row>
    <row r="54" spans="1:8" ht="15" customHeight="1">
      <c r="A54" s="88" t="n">
        <v>2018</v>
      </c>
      <c r="B54" s="89"/>
      <c r="C54" s="90"/>
      <c r="D54" s="89"/>
      <c r="E54" s="106"/>
      <c r="F54" s="107">
        <f>SUM(F70)</f>
        <v>417000</v>
      </c>
      <c r="G54" s="108"/>
      <c r="H54" s="92"/>
    </row>
    <row r="55" spans="1:8">
      <c r="A55" s="93" t="s">
        <v>89</v>
      </c>
      <c r="B55" s="94" t="s">
        <v>43</v>
      </c>
      <c r="C55" s="95" t="s">
        <v>44</v>
      </c>
      <c r="D55" s="94" t="s">
        <v>245</v>
      </c>
      <c r="E55" s="96" t="s">
        <v>135</v>
      </c>
      <c r="F55" s="97" t="n">
        <v>10000</v>
      </c>
      <c r="G55" s="98"/>
      <c r="H55" s="93"/>
    </row>
    <row r="56" spans="1:8">
      <c r="A56" s="93" t="s">
        <v>77</v>
      </c>
      <c r="B56" s="94" t="s">
        <v>75</v>
      </c>
      <c r="C56" s="95" t="s">
        <v>78</v>
      </c>
      <c r="D56" s="94" t="s">
        <v>228</v>
      </c>
      <c r="E56" s="96" t="s">
        <v>229</v>
      </c>
      <c r="F56" s="97" t="n">
        <v>22000</v>
      </c>
      <c r="G56" s="98"/>
      <c r="H56" s="109" t="s">
        <v>246</v>
      </c>
    </row>
    <row r="57" spans="1:8">
      <c r="A57" s="93" t="s">
        <v>126</v>
      </c>
      <c r="B57" s="94" t="s">
        <v>43</v>
      </c>
      <c r="C57" s="95" t="s">
        <v>44</v>
      </c>
      <c r="D57" s="94" t="s">
        <v>237</v>
      </c>
      <c r="E57" s="96" t="s">
        <v>135</v>
      </c>
      <c r="F57" s="97"/>
      <c r="G57" s="98"/>
      <c r="H57" s="93" t="s">
        <v>247</v>
      </c>
    </row>
    <row r="58" spans="1:8">
      <c r="A58" s="93" t="s">
        <v>175</v>
      </c>
      <c r="B58" s="94" t="s">
        <v>43</v>
      </c>
      <c r="C58" s="95" t="s">
        <v>44</v>
      </c>
      <c r="D58" s="94" t="s">
        <v>237</v>
      </c>
      <c r="E58" s="96" t="s">
        <v>135</v>
      </c>
      <c r="F58" s="97" t="n">
        <v>6000</v>
      </c>
      <c r="G58" s="98"/>
      <c r="H58" s="93"/>
    </row>
    <row r="59" spans="1:8">
      <c r="A59" s="93" t="s">
        <v>74</v>
      </c>
      <c r="B59" s="94" t="s">
        <v>75</v>
      </c>
      <c r="C59" s="95" t="s">
        <v>76</v>
      </c>
      <c r="D59" s="94" t="s">
        <v>228</v>
      </c>
      <c r="E59" s="96" t="s">
        <v>135</v>
      </c>
      <c r="F59" s="97" t="n">
        <v>3000</v>
      </c>
      <c r="G59" s="98"/>
      <c r="H59" s="93"/>
    </row>
    <row r="60" spans="1:8">
      <c r="A60" s="93" t="s">
        <v>124</v>
      </c>
      <c r="B60" s="94" t="s">
        <v>43</v>
      </c>
      <c r="C60" s="95" t="s">
        <v>44</v>
      </c>
      <c r="D60" s="94" t="s">
        <v>228</v>
      </c>
      <c r="E60" s="96" t="s">
        <v>135</v>
      </c>
      <c r="F60" s="97"/>
      <c r="G60" s="98"/>
      <c r="H60" s="93" t="s">
        <v>248</v>
      </c>
    </row>
    <row r="61" spans="1:8">
      <c r="A61" s="93" t="s">
        <v>199</v>
      </c>
      <c r="B61" s="94" t="s">
        <v>43</v>
      </c>
      <c r="C61" s="95" t="s">
        <v>44</v>
      </c>
      <c r="D61" s="94" t="s">
        <v>226</v>
      </c>
      <c r="E61" s="96" t="s">
        <v>135</v>
      </c>
      <c r="F61" s="97"/>
      <c r="G61" s="98"/>
      <c r="H61" s="93" t="s">
        <v>249</v>
      </c>
    </row>
    <row r="62" spans="1:8">
      <c r="A62" s="93" t="s">
        <v>173</v>
      </c>
      <c r="B62" s="94" t="s">
        <v>43</v>
      </c>
      <c r="C62" s="95" t="s">
        <v>44</v>
      </c>
      <c r="D62" s="94" t="s">
        <v>237</v>
      </c>
      <c r="E62" s="96" t="s">
        <v>135</v>
      </c>
      <c r="F62" s="97"/>
      <c r="G62" s="98"/>
      <c r="H62" s="93" t="s">
        <v>250</v>
      </c>
    </row>
    <row r="63" spans="1:8">
      <c r="A63" s="93" t="s">
        <v>177</v>
      </c>
      <c r="B63" s="94" t="s">
        <v>43</v>
      </c>
      <c r="C63" s="95" t="s">
        <v>44</v>
      </c>
      <c r="D63" s="94" t="s">
        <v>237</v>
      </c>
      <c r="E63" s="96" t="s">
        <v>135</v>
      </c>
      <c r="F63" s="97"/>
      <c r="G63" s="98"/>
      <c r="H63" s="93" t="s">
        <v>251</v>
      </c>
    </row>
    <row r="64" spans="1:8">
      <c r="A64" s="93" t="s">
        <v>99</v>
      </c>
      <c r="B64" s="94" t="s">
        <v>43</v>
      </c>
      <c r="C64" s="95" t="s">
        <v>44</v>
      </c>
      <c r="D64" s="94" t="s">
        <v>232</v>
      </c>
      <c r="E64" s="96" t="s">
        <v>135</v>
      </c>
      <c r="F64" s="97" t="n">
        <v>8000</v>
      </c>
      <c r="G64" s="98"/>
      <c r="H64" s="93"/>
    </row>
    <row r="65" spans="1:8">
      <c r="A65" s="93" t="s">
        <v>150</v>
      </c>
      <c r="B65" s="94" t="s">
        <v>69</v>
      </c>
      <c r="C65" s="95"/>
      <c r="D65" s="94" t="s">
        <v>228</v>
      </c>
      <c r="E65" s="96" t="s">
        <v>135</v>
      </c>
      <c r="F65" s="97" t="n">
        <v>22000</v>
      </c>
      <c r="G65" s="98"/>
      <c r="H65" s="93" t="s">
        <v>252</v>
      </c>
    </row>
    <row r="66" spans="1:8">
      <c r="A66" s="93" t="s">
        <v>193</v>
      </c>
      <c r="B66" s="94" t="s">
        <v>43</v>
      </c>
      <c r="C66" s="95" t="s">
        <v>55</v>
      </c>
      <c r="D66" s="94" t="s">
        <v>228</v>
      </c>
      <c r="E66" s="96" t="s">
        <v>135</v>
      </c>
      <c r="F66" s="97" t="n">
        <v>1000</v>
      </c>
      <c r="G66" s="98"/>
      <c r="H66" s="93" t="s">
        <v>252</v>
      </c>
    </row>
    <row r="67" spans="1:8">
      <c r="A67" s="93" t="s">
        <v>68</v>
      </c>
      <c r="B67" s="94" t="s">
        <v>69</v>
      </c>
      <c r="C67" s="95"/>
      <c r="D67" s="94" t="s">
        <v>231</v>
      </c>
      <c r="E67" s="96" t="s">
        <v>135</v>
      </c>
      <c r="F67" s="97" t="n">
        <v>41000</v>
      </c>
      <c r="G67" s="98"/>
      <c r="H67" s="93" t="s">
        <v>252</v>
      </c>
    </row>
    <row r="68" spans="1:8">
      <c r="A68" s="93" t="s">
        <v>157</v>
      </c>
      <c r="B68" s="94" t="s">
        <v>69</v>
      </c>
      <c r="C68" s="95"/>
      <c r="D68" s="94" t="s">
        <v>231</v>
      </c>
      <c r="E68" s="96" t="s">
        <v>135</v>
      </c>
      <c r="F68" s="97" t="n">
        <v>4000</v>
      </c>
      <c r="G68" s="98"/>
      <c r="H68" s="93" t="s">
        <v>252</v>
      </c>
    </row>
    <row r="69" spans="1:8">
      <c r="A69" s="93" t="s">
        <v>38</v>
      </c>
      <c r="B69" s="94" t="s">
        <v>17</v>
      </c>
      <c r="C69" s="95" t="s">
        <v>72</v>
      </c>
      <c r="D69" s="94" t="s">
        <v>228</v>
      </c>
      <c r="E69" s="96"/>
      <c r="F69" s="97" t="n">
        <v>300000</v>
      </c>
      <c r="G69" s="98"/>
      <c r="H69" s="93" t="s">
        <v>253</v>
      </c>
    </row>
    <row r="70" spans="1:8">
      <c r="A70" s="99" t="s">
        <v>254</v>
      </c>
      <c r="B70" s="110"/>
      <c r="C70" s="111"/>
      <c r="D70" s="110"/>
      <c r="E70" s="112"/>
      <c r="F70" s="103">
        <f>SUM(F55:F69)</f>
        <v>417000</v>
      </c>
      <c r="G70" s="98"/>
      <c r="H70" s="93"/>
    </row>
    <row r="71" spans="1:8">
      <c r="A71" s="93"/>
      <c r="B71" s="94"/>
      <c r="C71" s="95"/>
      <c r="D71" s="94"/>
      <c r="E71" s="96"/>
      <c r="F71" s="97"/>
      <c r="G71" s="98"/>
      <c r="H71" s="93"/>
    </row>
    <row r="72" spans="1:8">
      <c r="A72" s="88" t="n">
        <v>2019</v>
      </c>
      <c r="B72" s="89"/>
      <c r="C72" s="90"/>
      <c r="D72" s="89"/>
      <c r="E72" s="106"/>
      <c r="F72" s="113">
        <f>SUM(F78)</f>
        <v>1251700</v>
      </c>
      <c r="G72" s="108"/>
      <c r="H72" s="92"/>
    </row>
    <row r="73" spans="1:8">
      <c r="A73" s="93" t="s">
        <v>162</v>
      </c>
      <c r="B73" s="94" t="s">
        <v>75</v>
      </c>
      <c r="C73" s="95" t="s">
        <v>87</v>
      </c>
      <c r="D73" s="94" t="s">
        <v>255</v>
      </c>
      <c r="E73" s="96" t="s">
        <v>229</v>
      </c>
      <c r="F73" s="114" t="n">
        <v>932000</v>
      </c>
      <c r="G73" s="98"/>
      <c r="H73" s="93"/>
    </row>
    <row r="74" spans="1:8">
      <c r="A74" s="93" t="s">
        <v>91</v>
      </c>
      <c r="B74" s="94" t="s">
        <v>75</v>
      </c>
      <c r="C74" s="95" t="s">
        <v>76</v>
      </c>
      <c r="D74" s="94" t="s">
        <v>231</v>
      </c>
      <c r="E74" s="96" t="s">
        <v>229</v>
      </c>
      <c r="F74" s="114" t="n">
        <v>13000</v>
      </c>
      <c r="G74" s="98"/>
      <c r="H74" s="93"/>
    </row>
    <row r="75" spans="1:8">
      <c r="A75" s="93" t="s">
        <v>42</v>
      </c>
      <c r="B75" s="94" t="s">
        <v>43</v>
      </c>
      <c r="C75" s="95" t="s">
        <v>44</v>
      </c>
      <c r="D75" s="94" t="s">
        <v>256</v>
      </c>
      <c r="E75" s="96" t="s">
        <v>229</v>
      </c>
      <c r="F75" s="114" t="n">
        <v>6000</v>
      </c>
      <c r="G75" s="98"/>
      <c r="H75" s="93"/>
    </row>
    <row r="76" spans="1:8">
      <c r="A76" s="93" t="s">
        <v>46</v>
      </c>
      <c r="B76" s="94" t="s">
        <v>43</v>
      </c>
      <c r="C76" s="95" t="s">
        <v>44</v>
      </c>
      <c r="D76" s="94" t="s">
        <v>256</v>
      </c>
      <c r="E76" s="96" t="s">
        <v>229</v>
      </c>
      <c r="F76" s="114" t="n">
        <v>700</v>
      </c>
      <c r="G76" s="98"/>
      <c r="H76" s="93"/>
    </row>
    <row r="77" spans="1:8">
      <c r="A77" s="93" t="s">
        <v>38</v>
      </c>
      <c r="B77" s="94" t="s">
        <v>17</v>
      </c>
      <c r="C77" s="95" t="s">
        <v>72</v>
      </c>
      <c r="D77" s="94" t="s">
        <v>228</v>
      </c>
      <c r="E77" s="115"/>
      <c r="F77" s="116" t="n">
        <v>300000</v>
      </c>
      <c r="G77" s="98"/>
      <c r="H77" s="93"/>
    </row>
    <row r="78" spans="1:8" s="119" customFormat="1" ht="16.60">
      <c r="A78" s="99" t="s">
        <v>233</v>
      </c>
      <c r="B78" s="100"/>
      <c r="C78" s="101"/>
      <c r="D78" s="100"/>
      <c r="E78" s="117"/>
      <c r="F78" s="118">
        <f>SUM(F73:F77)</f>
        <v>1251700</v>
      </c>
      <c r="G78" s="105"/>
      <c r="H78" s="93"/>
    </row>
    <row r="79" spans="1:8">
      <c r="A79" s="93"/>
      <c r="B79" s="94"/>
      <c r="C79" s="95"/>
      <c r="D79" s="94"/>
      <c r="E79" s="115"/>
      <c r="F79" s="116"/>
      <c r="G79" s="120"/>
      <c r="H79" s="93"/>
    </row>
    <row r="80" spans="1:8">
      <c r="A80" s="88" t="n">
        <v>2020</v>
      </c>
      <c r="B80" s="121"/>
      <c r="C80" s="122"/>
      <c r="D80" s="121"/>
      <c r="E80" s="123"/>
      <c r="F80" s="124">
        <f>SUM(F93)</f>
        <v>2740000</v>
      </c>
      <c r="G80" s="125"/>
      <c r="H80" s="126"/>
    </row>
    <row r="81" spans="1:8">
      <c r="A81" s="93" t="s">
        <v>86</v>
      </c>
      <c r="B81" s="94" t="s">
        <v>75</v>
      </c>
      <c r="C81" s="95" t="s">
        <v>87</v>
      </c>
      <c r="D81" s="94" t="s">
        <v>237</v>
      </c>
      <c r="E81" s="96" t="s">
        <v>229</v>
      </c>
      <c r="F81" s="114" t="n">
        <v>5000</v>
      </c>
      <c r="G81" s="98"/>
      <c r="H81" s="93"/>
    </row>
    <row r="82" spans="1:8">
      <c r="A82" s="93" t="s">
        <v>197</v>
      </c>
      <c r="B82" s="94" t="s">
        <v>75</v>
      </c>
      <c r="C82" s="95" t="s">
        <v>87</v>
      </c>
      <c r="D82" s="94" t="s">
        <v>226</v>
      </c>
      <c r="E82" s="96" t="s">
        <v>229</v>
      </c>
      <c r="F82" s="114" t="n">
        <v>4000</v>
      </c>
      <c r="G82" s="98"/>
      <c r="H82" s="93"/>
    </row>
    <row r="83" spans="1:8">
      <c r="A83" s="93" t="s">
        <v>88</v>
      </c>
      <c r="B83" s="94" t="s">
        <v>75</v>
      </c>
      <c r="C83" s="95" t="s">
        <v>87</v>
      </c>
      <c r="D83" s="94" t="s">
        <v>237</v>
      </c>
      <c r="E83" s="96" t="s">
        <v>229</v>
      </c>
      <c r="F83" s="114" t="n">
        <v>10000</v>
      </c>
      <c r="G83" s="98"/>
      <c r="H83" s="93"/>
    </row>
    <row r="84" spans="1:8">
      <c r="A84" s="93" t="s">
        <v>82</v>
      </c>
      <c r="B84" s="94" t="s">
        <v>75</v>
      </c>
      <c r="C84" s="95" t="s">
        <v>35</v>
      </c>
      <c r="D84" s="94" t="s">
        <v>227</v>
      </c>
      <c r="E84" s="96" t="s">
        <v>229</v>
      </c>
      <c r="F84" s="114" t="n">
        <v>144000</v>
      </c>
      <c r="G84" s="98"/>
      <c r="H84" s="93"/>
    </row>
    <row r="85" spans="1:8">
      <c r="A85" s="93" t="s">
        <v>126</v>
      </c>
      <c r="B85" s="94" t="s">
        <v>43</v>
      </c>
      <c r="C85" s="95" t="s">
        <v>44</v>
      </c>
      <c r="D85" s="94" t="s">
        <v>237</v>
      </c>
      <c r="E85" s="96" t="s">
        <v>135</v>
      </c>
      <c r="F85" s="97" t="n">
        <v>277000</v>
      </c>
      <c r="G85" s="98"/>
      <c r="H85" s="93" t="s">
        <v>257</v>
      </c>
    </row>
    <row r="86" spans="1:8">
      <c r="A86" s="93" t="s">
        <v>124</v>
      </c>
      <c r="B86" s="94" t="s">
        <v>43</v>
      </c>
      <c r="C86" s="95" t="s">
        <v>44</v>
      </c>
      <c r="D86" s="94" t="s">
        <v>228</v>
      </c>
      <c r="E86" s="96" t="s">
        <v>135</v>
      </c>
      <c r="F86" s="97" t="n">
        <v>147000</v>
      </c>
      <c r="G86" s="98"/>
      <c r="H86" s="93" t="s">
        <v>257</v>
      </c>
    </row>
    <row r="87" spans="1:8">
      <c r="A87" s="93" t="s">
        <v>199</v>
      </c>
      <c r="B87" s="94" t="s">
        <v>43</v>
      </c>
      <c r="C87" s="95" t="s">
        <v>44</v>
      </c>
      <c r="D87" s="94" t="s">
        <v>226</v>
      </c>
      <c r="E87" s="96" t="s">
        <v>135</v>
      </c>
      <c r="F87" s="97" t="n">
        <v>4000</v>
      </c>
      <c r="G87" s="98"/>
      <c r="H87" s="93" t="s">
        <v>257</v>
      </c>
    </row>
    <row r="88" spans="1:8">
      <c r="A88" s="93" t="s">
        <v>173</v>
      </c>
      <c r="B88" s="94" t="s">
        <v>43</v>
      </c>
      <c r="C88" s="95" t="s">
        <v>44</v>
      </c>
      <c r="D88" s="94" t="s">
        <v>237</v>
      </c>
      <c r="E88" s="96" t="s">
        <v>135</v>
      </c>
      <c r="F88" s="97" t="n">
        <v>1790000</v>
      </c>
      <c r="G88" s="98"/>
      <c r="H88" s="93" t="s">
        <v>257</v>
      </c>
    </row>
    <row r="89" spans="1:8">
      <c r="A89" s="93" t="s">
        <v>177</v>
      </c>
      <c r="B89" s="94" t="s">
        <v>43</v>
      </c>
      <c r="C89" s="95" t="s">
        <v>44</v>
      </c>
      <c r="D89" s="94" t="s">
        <v>237</v>
      </c>
      <c r="E89" s="96" t="s">
        <v>135</v>
      </c>
      <c r="F89" s="97" t="n">
        <v>28000</v>
      </c>
      <c r="G89" s="98"/>
      <c r="H89" s="93" t="s">
        <v>257</v>
      </c>
    </row>
    <row r="90" spans="1:8">
      <c r="A90" s="93" t="s">
        <v>258</v>
      </c>
      <c r="B90" s="94" t="s">
        <v>48</v>
      </c>
      <c r="C90" s="95" t="s">
        <v>49</v>
      </c>
      <c r="D90" s="94" t="s">
        <v>237</v>
      </c>
      <c r="E90" s="96" t="s">
        <v>229</v>
      </c>
      <c r="F90" s="114" t="n">
        <v>2000</v>
      </c>
      <c r="G90" s="98"/>
      <c r="H90" s="93"/>
    </row>
    <row r="91" spans="1:8">
      <c r="A91" s="93" t="s">
        <v>93</v>
      </c>
      <c r="B91" s="94" t="s">
        <v>48</v>
      </c>
      <c r="C91" s="95" t="s">
        <v>49</v>
      </c>
      <c r="D91" s="94" t="s">
        <v>231</v>
      </c>
      <c r="E91" s="96" t="s">
        <v>229</v>
      </c>
      <c r="F91" s="114" t="n">
        <v>29000</v>
      </c>
      <c r="G91" s="98"/>
      <c r="H91" s="93"/>
    </row>
    <row r="92" spans="1:8">
      <c r="A92" s="93" t="s">
        <v>38</v>
      </c>
      <c r="B92" s="94" t="s">
        <v>17</v>
      </c>
      <c r="C92" s="95" t="s">
        <v>72</v>
      </c>
      <c r="D92" s="94" t="s">
        <v>228</v>
      </c>
      <c r="E92" s="115"/>
      <c r="F92" s="114" t="n">
        <v>300000</v>
      </c>
      <c r="G92" s="98"/>
      <c r="H92" s="93"/>
    </row>
    <row r="93" spans="1:8">
      <c r="A93" s="99" t="s">
        <v>233</v>
      </c>
      <c r="B93" s="100"/>
      <c r="C93" s="101"/>
      <c r="D93" s="100"/>
      <c r="E93" s="102"/>
      <c r="F93" s="127">
        <f>SUM(F81:F92)</f>
        <v>2740000</v>
      </c>
      <c r="G93" s="105"/>
      <c r="H93" s="93"/>
    </row>
    <row r="94" spans="1:8">
      <c r="A94" s="43"/>
      <c r="B94" s="43"/>
      <c r="C94" s="128"/>
      <c r="D94" s="129"/>
      <c r="E94" s="130"/>
      <c r="F94" s="43"/>
      <c r="G94" s="131"/>
      <c r="H94" s="43"/>
    </row>
    <row r="95" spans="1:8">
      <c r="A95" s="88" t="n">
        <v>2021</v>
      </c>
      <c r="B95" s="121"/>
      <c r="C95" s="122"/>
      <c r="D95" s="121"/>
      <c r="E95" s="123"/>
      <c r="F95" s="90">
        <f>SUM(F101)</f>
        <v>91000</v>
      </c>
      <c r="G95" s="121"/>
      <c r="H95" s="123"/>
    </row>
    <row r="96" spans="1:8">
      <c r="A96" s="132" t="s">
        <v>101</v>
      </c>
      <c r="B96" s="43" t="s">
        <v>75</v>
      </c>
      <c r="C96" s="128" t="s">
        <v>35</v>
      </c>
      <c r="D96" s="130" t="n">
        <v>15</v>
      </c>
      <c r="E96" s="43" t="s">
        <v>160</v>
      </c>
      <c r="F96" s="133" t="n">
        <v>17000</v>
      </c>
      <c r="G96" s="131"/>
      <c r="H96" s="43"/>
    </row>
    <row r="97" spans="1:8">
      <c r="A97" s="129" t="s">
        <v>103</v>
      </c>
      <c r="B97" s="43" t="s">
        <v>75</v>
      </c>
      <c r="C97" s="128" t="s">
        <v>35</v>
      </c>
      <c r="D97" s="130" t="n">
        <v>15</v>
      </c>
      <c r="E97" s="43" t="s">
        <v>160</v>
      </c>
      <c r="F97" s="133" t="n">
        <v>21000</v>
      </c>
      <c r="G97" s="131"/>
      <c r="H97" s="43"/>
    </row>
    <row r="98" spans="1:8">
      <c r="A98" s="132" t="s">
        <v>155</v>
      </c>
      <c r="B98" s="43" t="s">
        <v>48</v>
      </c>
      <c r="C98" s="128" t="s">
        <v>49</v>
      </c>
      <c r="D98" s="130" t="n">
        <v>8</v>
      </c>
      <c r="E98" s="43" t="s">
        <v>160</v>
      </c>
      <c r="F98" s="133" t="n">
        <v>2000</v>
      </c>
      <c r="G98" s="131"/>
      <c r="H98" s="43"/>
    </row>
    <row r="99" spans="1:8">
      <c r="A99" s="129" t="s">
        <v>99</v>
      </c>
      <c r="B99" s="43" t="s">
        <v>43</v>
      </c>
      <c r="C99" s="128" t="s">
        <v>44</v>
      </c>
      <c r="D99" s="130" t="n">
        <v>3</v>
      </c>
      <c r="E99" s="43" t="s">
        <v>160</v>
      </c>
      <c r="F99" s="133" t="n">
        <v>8000</v>
      </c>
      <c r="G99" s="131"/>
      <c r="H99" s="43"/>
    </row>
    <row r="100" spans="1:8">
      <c r="A100" s="129" t="s">
        <v>95</v>
      </c>
      <c r="B100" s="43" t="s">
        <v>75</v>
      </c>
      <c r="C100" s="128" t="s">
        <v>35</v>
      </c>
      <c r="D100" s="130" t="n">
        <v>15</v>
      </c>
      <c r="E100" s="43" t="s">
        <v>160</v>
      </c>
      <c r="F100" s="133" t="n">
        <v>43000</v>
      </c>
      <c r="G100" s="131"/>
      <c r="H100" s="43"/>
    </row>
    <row r="101" spans="1:8">
      <c r="A101" s="99" t="s">
        <v>233</v>
      </c>
      <c r="B101" s="133"/>
      <c r="C101" s="134"/>
      <c r="D101" s="135"/>
      <c r="E101" s="133"/>
      <c r="F101" s="136">
        <f>SUM(F96:F100)</f>
        <v>91000</v>
      </c>
      <c r="G101" s="131"/>
      <c r="H101" s="43"/>
    </row>
    <row r="102" spans="1:8">
      <c r="A102" s="43"/>
      <c r="B102" s="43"/>
      <c r="C102" s="128"/>
      <c r="D102" s="129"/>
      <c r="E102" s="130"/>
      <c r="F102" s="43"/>
      <c r="G102" s="131"/>
      <c r="H102" s="43"/>
    </row>
    <row r="103" spans="1:8">
      <c r="A103" s="88" t="n">
        <v>2022</v>
      </c>
      <c r="B103" s="121"/>
      <c r="C103" s="122"/>
      <c r="D103" s="121"/>
      <c r="E103" s="123"/>
      <c r="F103" s="90">
        <f>SUM(F110)</f>
        <v>6676800</v>
      </c>
      <c r="G103" s="121"/>
      <c r="H103" s="123"/>
    </row>
    <row r="104" spans="1:8">
      <c r="A104" s="129" t="s">
        <v>164</v>
      </c>
      <c r="B104" s="43" t="s">
        <v>43</v>
      </c>
      <c r="C104" s="128" t="s">
        <v>44</v>
      </c>
      <c r="D104" s="130" t="n">
        <v>15</v>
      </c>
      <c r="E104" s="43" t="s">
        <v>160</v>
      </c>
      <c r="F104" s="133" t="n">
        <v>28000</v>
      </c>
      <c r="G104" s="131"/>
      <c r="H104" s="43"/>
    </row>
    <row r="105" spans="1:8">
      <c r="A105" s="129" t="s">
        <v>145</v>
      </c>
      <c r="B105" s="43" t="s">
        <v>69</v>
      </c>
      <c r="C105" s="128"/>
      <c r="D105" s="130" t="n">
        <v>30</v>
      </c>
      <c r="E105" s="43" t="s">
        <v>160</v>
      </c>
      <c r="F105" s="133" t="n">
        <v>6219000</v>
      </c>
      <c r="G105" s="131"/>
      <c r="H105" s="43"/>
    </row>
    <row r="106" spans="1:8">
      <c r="A106" s="129" t="s">
        <v>147</v>
      </c>
      <c r="B106" s="43" t="s">
        <v>69</v>
      </c>
      <c r="C106" s="128"/>
      <c r="D106" s="130" t="n">
        <v>40</v>
      </c>
      <c r="E106" s="43" t="s">
        <v>160</v>
      </c>
      <c r="F106" s="133" t="n">
        <v>414000</v>
      </c>
      <c r="G106" s="131"/>
      <c r="H106" s="43"/>
    </row>
    <row r="107" spans="1:8">
      <c r="A107" s="132" t="s">
        <v>259</v>
      </c>
      <c r="B107" s="43" t="s">
        <v>75</v>
      </c>
      <c r="C107" s="128" t="s">
        <v>107</v>
      </c>
      <c r="D107" s="130" t="n">
        <v>6</v>
      </c>
      <c r="E107" s="43" t="s">
        <v>160</v>
      </c>
      <c r="F107" s="133" t="n">
        <v>9000</v>
      </c>
      <c r="G107" s="131"/>
      <c r="H107" s="43"/>
    </row>
    <row r="108" spans="1:8">
      <c r="A108" s="129" t="s">
        <v>42</v>
      </c>
      <c r="B108" s="43" t="s">
        <v>43</v>
      </c>
      <c r="C108" s="128" t="s">
        <v>44</v>
      </c>
      <c r="D108" s="130" t="n">
        <v>3</v>
      </c>
      <c r="E108" s="43" t="s">
        <v>160</v>
      </c>
      <c r="F108" s="133" t="n">
        <v>6000</v>
      </c>
      <c r="G108" s="131"/>
      <c r="H108" s="43"/>
    </row>
    <row r="109" spans="1:8">
      <c r="A109" s="132" t="s">
        <v>46</v>
      </c>
      <c r="B109" s="43" t="s">
        <v>43</v>
      </c>
      <c r="C109" s="128" t="s">
        <v>44</v>
      </c>
      <c r="D109" s="130" t="n">
        <v>3</v>
      </c>
      <c r="E109" s="43" t="s">
        <v>160</v>
      </c>
      <c r="F109" s="133" t="n">
        <v>800</v>
      </c>
      <c r="G109" s="131"/>
      <c r="H109" s="43"/>
    </row>
    <row r="110" spans="1:8">
      <c r="A110" s="99" t="s">
        <v>233</v>
      </c>
      <c r="B110" s="137"/>
      <c r="C110" s="138"/>
      <c r="D110" s="139"/>
      <c r="E110" s="140"/>
      <c r="F110" s="136">
        <f>SUM(F104:F109)</f>
        <v>6676800</v>
      </c>
      <c r="G110" s="131"/>
      <c r="H110" s="43"/>
    </row>
    <row r="111" spans="1:8">
      <c r="A111" s="99"/>
      <c r="B111" s="137"/>
      <c r="C111" s="138"/>
      <c r="D111" s="139"/>
      <c r="E111" s="141"/>
      <c r="F111" s="136"/>
      <c r="G111" s="131"/>
      <c r="H111" s="142"/>
    </row>
    <row r="112" spans="1:8">
      <c r="A112" s="88" t="n">
        <v>2023</v>
      </c>
      <c r="B112" s="121"/>
      <c r="C112" s="122"/>
      <c r="D112" s="121"/>
      <c r="E112" s="123"/>
      <c r="F112" s="90">
        <f>SUM(F114)</f>
        <v>11000</v>
      </c>
      <c r="G112" s="121"/>
      <c r="H112" s="123"/>
    </row>
    <row r="113" spans="1:8">
      <c r="A113" s="129" t="s">
        <v>89</v>
      </c>
      <c r="B113" s="43" t="s">
        <v>43</v>
      </c>
      <c r="C113" s="128" t="s">
        <v>44</v>
      </c>
      <c r="D113" s="143" t="n">
        <v>5</v>
      </c>
      <c r="E113" s="43" t="s">
        <v>160</v>
      </c>
      <c r="F113" s="133" t="n">
        <v>11000</v>
      </c>
      <c r="G113" s="131"/>
      <c r="H113" s="43"/>
    </row>
    <row r="114" spans="1:8">
      <c r="A114" s="99" t="s">
        <v>233</v>
      </c>
      <c r="B114" s="43"/>
      <c r="C114" s="128"/>
      <c r="D114" s="129"/>
      <c r="E114" s="130"/>
      <c r="F114" s="136">
        <f>SUM(F113)</f>
        <v>11000</v>
      </c>
      <c r="G114" s="131"/>
      <c r="H114" s="43"/>
    </row>
    <row r="115" spans="1:8">
      <c r="A115" s="99"/>
      <c r="B115" s="43"/>
      <c r="C115" s="128"/>
      <c r="D115" s="129"/>
      <c r="E115" s="144"/>
      <c r="F115" s="43"/>
      <c r="G115" s="131"/>
      <c r="H115" s="142"/>
    </row>
    <row r="116" spans="1:8">
      <c r="A116" s="88" t="n">
        <v>2024</v>
      </c>
      <c r="B116" s="121"/>
      <c r="C116" s="122"/>
      <c r="D116" s="121"/>
      <c r="E116" s="123"/>
      <c r="F116" s="90">
        <f>SUM(F124)</f>
        <v>39000</v>
      </c>
      <c r="G116" s="121"/>
      <c r="H116" s="123"/>
    </row>
    <row r="117" spans="1:8">
      <c r="A117" s="129" t="s">
        <v>115</v>
      </c>
      <c r="B117" s="43" t="s">
        <v>17</v>
      </c>
      <c r="C117" s="128" t="s">
        <v>116</v>
      </c>
      <c r="D117" s="130" t="n">
        <v>20</v>
      </c>
      <c r="E117" s="43" t="s">
        <v>160</v>
      </c>
      <c r="F117" s="133" t="n">
        <v>3000</v>
      </c>
      <c r="G117" s="131"/>
      <c r="H117" s="43"/>
    </row>
    <row r="118" spans="1:8">
      <c r="A118" s="129" t="s">
        <v>153</v>
      </c>
      <c r="B118" s="43" t="s">
        <v>75</v>
      </c>
      <c r="C118" s="128" t="s">
        <v>154</v>
      </c>
      <c r="D118" s="130" t="n">
        <v>20</v>
      </c>
      <c r="E118" s="43" t="s">
        <v>160</v>
      </c>
      <c r="F118" s="133" t="n">
        <v>3000</v>
      </c>
      <c r="G118" s="131"/>
      <c r="H118" s="43"/>
    </row>
    <row r="119" spans="1:8">
      <c r="A119" s="129" t="s">
        <v>114</v>
      </c>
      <c r="B119" s="43" t="s">
        <v>17</v>
      </c>
      <c r="C119" s="128" t="s">
        <v>23</v>
      </c>
      <c r="D119" s="130" t="n">
        <v>20</v>
      </c>
      <c r="E119" s="43" t="s">
        <v>160</v>
      </c>
      <c r="F119" s="133" t="n">
        <v>3000</v>
      </c>
      <c r="G119" s="131"/>
      <c r="H119" s="43"/>
    </row>
    <row r="120" spans="1:8">
      <c r="A120" s="129" t="s">
        <v>118</v>
      </c>
      <c r="B120" s="43" t="s">
        <v>17</v>
      </c>
      <c r="C120" s="128" t="s">
        <v>116</v>
      </c>
      <c r="D120" s="130" t="n">
        <v>30</v>
      </c>
      <c r="E120" s="43" t="s">
        <v>160</v>
      </c>
      <c r="F120" s="133" t="n">
        <v>13000</v>
      </c>
      <c r="G120" s="131"/>
      <c r="H120" s="43"/>
    </row>
    <row r="121" spans="1:8">
      <c r="A121" s="129" t="s">
        <v>99</v>
      </c>
      <c r="B121" s="43" t="s">
        <v>43</v>
      </c>
      <c r="C121" s="128" t="s">
        <v>44</v>
      </c>
      <c r="D121" s="130" t="n">
        <v>3</v>
      </c>
      <c r="E121" s="43" t="s">
        <v>160</v>
      </c>
      <c r="F121" s="133" t="n">
        <v>9000</v>
      </c>
      <c r="G121" s="131"/>
      <c r="H121" s="43"/>
    </row>
    <row r="122" spans="1:8">
      <c r="A122" s="129" t="s">
        <v>119</v>
      </c>
      <c r="B122" s="43" t="s">
        <v>17</v>
      </c>
      <c r="C122" s="128" t="s">
        <v>116</v>
      </c>
      <c r="D122" s="130" t="n">
        <v>20</v>
      </c>
      <c r="E122" s="43" t="s">
        <v>160</v>
      </c>
      <c r="F122" s="133" t="n">
        <v>4000</v>
      </c>
      <c r="G122" s="131"/>
      <c r="H122" s="43"/>
    </row>
    <row r="123" spans="1:8">
      <c r="A123" s="129" t="s">
        <v>117</v>
      </c>
      <c r="B123" s="43" t="s">
        <v>17</v>
      </c>
      <c r="C123" s="128" t="s">
        <v>116</v>
      </c>
      <c r="D123" s="130" t="n">
        <v>20</v>
      </c>
      <c r="E123" s="43" t="s">
        <v>160</v>
      </c>
      <c r="F123" s="133" t="n">
        <v>4000</v>
      </c>
      <c r="G123" s="131"/>
      <c r="H123" s="43"/>
    </row>
    <row r="124" spans="1:8">
      <c r="A124" s="99" t="s">
        <v>233</v>
      </c>
      <c r="B124" s="43"/>
      <c r="C124" s="128"/>
      <c r="D124" s="129"/>
      <c r="E124" s="130"/>
      <c r="F124" s="136">
        <f>SUM(F117:F123)</f>
        <v>39000</v>
      </c>
      <c r="G124" s="131"/>
      <c r="H124" s="43"/>
    </row>
    <row r="125" spans="1:8">
      <c r="A125" s="99"/>
      <c r="B125" s="43"/>
      <c r="C125" s="128"/>
      <c r="D125" s="129"/>
      <c r="E125" s="144"/>
      <c r="F125" s="136"/>
      <c r="G125" s="131"/>
      <c r="H125" s="142"/>
    </row>
    <row r="126" spans="1:8">
      <c r="A126" s="88" t="n">
        <v>2025</v>
      </c>
      <c r="B126" s="121"/>
      <c r="C126" s="122"/>
      <c r="D126" s="121"/>
      <c r="E126" s="123"/>
      <c r="F126" s="90">
        <f>SUM(F145)</f>
        <v>2216800</v>
      </c>
      <c r="G126" s="121"/>
      <c r="H126" s="123"/>
    </row>
    <row r="127" spans="1:8">
      <c r="A127" s="132" t="s">
        <v>58</v>
      </c>
      <c r="B127" s="43" t="s">
        <v>48</v>
      </c>
      <c r="C127" s="128" t="s">
        <v>49</v>
      </c>
      <c r="D127" s="130" t="n">
        <v>8</v>
      </c>
      <c r="E127" s="43" t="s">
        <v>160</v>
      </c>
      <c r="F127" s="133" t="n">
        <v>2000</v>
      </c>
      <c r="G127" s="131"/>
      <c r="H127" s="43"/>
    </row>
    <row r="128" spans="1:8">
      <c r="A128" s="132" t="s">
        <v>185</v>
      </c>
      <c r="B128" s="43" t="s">
        <v>48</v>
      </c>
      <c r="C128" s="128" t="s">
        <v>49</v>
      </c>
      <c r="D128" s="130" t="n">
        <v>8</v>
      </c>
      <c r="E128" s="43" t="s">
        <v>160</v>
      </c>
      <c r="F128" s="133" t="n">
        <v>36000</v>
      </c>
      <c r="G128" s="131"/>
      <c r="H128" s="43"/>
    </row>
    <row r="129" spans="1:8">
      <c r="A129" s="129" t="s">
        <v>138</v>
      </c>
      <c r="B129" s="43" t="s">
        <v>48</v>
      </c>
      <c r="C129" s="128" t="s">
        <v>49</v>
      </c>
      <c r="D129" s="130" t="n">
        <v>8</v>
      </c>
      <c r="E129" s="43" t="s">
        <v>160</v>
      </c>
      <c r="F129" s="133" t="n">
        <v>289000</v>
      </c>
      <c r="G129" s="131"/>
      <c r="H129" s="43"/>
    </row>
    <row r="130" spans="1:8">
      <c r="A130" s="129" t="s">
        <v>139</v>
      </c>
      <c r="B130" s="43" t="s">
        <v>48</v>
      </c>
      <c r="C130" s="128" t="s">
        <v>49</v>
      </c>
      <c r="D130" s="130" t="n">
        <v>16</v>
      </c>
      <c r="E130" s="43" t="s">
        <v>160</v>
      </c>
      <c r="F130" s="133" t="n">
        <v>403000</v>
      </c>
      <c r="G130" s="131"/>
      <c r="H130" s="43"/>
    </row>
    <row r="131" spans="1:8">
      <c r="A131" s="129" t="s">
        <v>156</v>
      </c>
      <c r="B131" s="43" t="s">
        <v>48</v>
      </c>
      <c r="C131" s="128" t="s">
        <v>49</v>
      </c>
      <c r="D131" s="130" t="n">
        <v>8</v>
      </c>
      <c r="E131" s="43" t="s">
        <v>160</v>
      </c>
      <c r="F131" s="133" t="n">
        <v>2000</v>
      </c>
      <c r="G131" s="131"/>
      <c r="H131" s="43"/>
    </row>
    <row r="132" spans="1:8">
      <c r="A132" s="129" t="s">
        <v>187</v>
      </c>
      <c r="B132" s="43" t="s">
        <v>48</v>
      </c>
      <c r="C132" s="128" t="s">
        <v>49</v>
      </c>
      <c r="D132" s="130" t="n">
        <v>8</v>
      </c>
      <c r="E132" s="43" t="s">
        <v>160</v>
      </c>
      <c r="F132" s="133" t="n">
        <v>98000</v>
      </c>
      <c r="G132" s="131"/>
      <c r="H132" s="43"/>
    </row>
    <row r="133" spans="1:8">
      <c r="A133" s="129" t="s">
        <v>63</v>
      </c>
      <c r="B133" s="43" t="s">
        <v>48</v>
      </c>
      <c r="C133" s="128" t="s">
        <v>49</v>
      </c>
      <c r="D133" s="130" t="n">
        <v>8</v>
      </c>
      <c r="E133" s="43" t="s">
        <v>160</v>
      </c>
      <c r="F133" s="133" t="n">
        <v>4000</v>
      </c>
      <c r="G133" s="131"/>
      <c r="H133" s="43"/>
    </row>
    <row r="134" spans="1:8">
      <c r="A134" s="129" t="s">
        <v>60</v>
      </c>
      <c r="B134" s="43" t="s">
        <v>48</v>
      </c>
      <c r="C134" s="128" t="s">
        <v>49</v>
      </c>
      <c r="D134" s="130" t="n">
        <v>8</v>
      </c>
      <c r="E134" s="43" t="s">
        <v>160</v>
      </c>
      <c r="F134" s="133" t="n">
        <v>4000</v>
      </c>
      <c r="G134" s="131"/>
      <c r="H134" s="43"/>
    </row>
    <row r="135" spans="1:8">
      <c r="A135" s="132" t="s">
        <v>52</v>
      </c>
      <c r="B135" s="43" t="s">
        <v>48</v>
      </c>
      <c r="C135" s="128" t="s">
        <v>49</v>
      </c>
      <c r="D135" s="130" t="n">
        <v>8</v>
      </c>
      <c r="E135" s="43" t="s">
        <v>160</v>
      </c>
      <c r="F135" s="133" t="n">
        <v>47000</v>
      </c>
      <c r="G135" s="131"/>
      <c r="H135" s="43"/>
    </row>
    <row r="136" spans="1:8">
      <c r="A136" s="132" t="s">
        <v>62</v>
      </c>
      <c r="B136" s="43" t="s">
        <v>48</v>
      </c>
      <c r="C136" s="128" t="s">
        <v>49</v>
      </c>
      <c r="D136" s="130" t="n">
        <v>8</v>
      </c>
      <c r="E136" s="43" t="s">
        <v>160</v>
      </c>
      <c r="F136" s="133" t="n">
        <v>270000</v>
      </c>
      <c r="G136" s="131"/>
      <c r="H136" s="43"/>
    </row>
    <row r="137" spans="1:8">
      <c r="A137" s="129" t="s">
        <v>53</v>
      </c>
      <c r="B137" s="43" t="s">
        <v>48</v>
      </c>
      <c r="C137" s="128" t="s">
        <v>49</v>
      </c>
      <c r="D137" s="130" t="n">
        <v>8</v>
      </c>
      <c r="E137" s="43" t="s">
        <v>160</v>
      </c>
      <c r="F137" s="133" t="n">
        <v>135000</v>
      </c>
      <c r="G137" s="131"/>
      <c r="H137" s="43"/>
    </row>
    <row r="138" spans="1:8">
      <c r="A138" s="129" t="s">
        <v>51</v>
      </c>
      <c r="B138" s="43" t="s">
        <v>48</v>
      </c>
      <c r="C138" s="128" t="s">
        <v>49</v>
      </c>
      <c r="D138" s="130" t="n">
        <v>8</v>
      </c>
      <c r="E138" s="43" t="s">
        <v>160</v>
      </c>
      <c r="F138" s="133" t="n">
        <v>81000</v>
      </c>
      <c r="G138" s="131"/>
      <c r="H138" s="43"/>
    </row>
    <row r="139" spans="1:8">
      <c r="A139" s="129" t="s">
        <v>80</v>
      </c>
      <c r="B139" s="43" t="s">
        <v>48</v>
      </c>
      <c r="C139" s="128" t="s">
        <v>49</v>
      </c>
      <c r="D139" s="130" t="n">
        <v>8</v>
      </c>
      <c r="E139" s="43" t="s">
        <v>160</v>
      </c>
      <c r="F139" s="133" t="n">
        <v>786000</v>
      </c>
      <c r="G139" s="131"/>
      <c r="H139" s="43"/>
    </row>
    <row r="140" spans="1:8">
      <c r="A140" s="129" t="s">
        <v>122</v>
      </c>
      <c r="B140" s="43" t="s">
        <v>43</v>
      </c>
      <c r="C140" s="128" t="s">
        <v>55</v>
      </c>
      <c r="D140" s="130" t="n">
        <v>8</v>
      </c>
      <c r="E140" s="43" t="s">
        <v>160</v>
      </c>
      <c r="F140" s="133" t="n">
        <v>11000</v>
      </c>
      <c r="G140" s="131"/>
      <c r="H140" s="43"/>
    </row>
    <row r="141" spans="1:8">
      <c r="A141" s="129" t="s">
        <v>54</v>
      </c>
      <c r="B141" s="43" t="s">
        <v>43</v>
      </c>
      <c r="C141" s="128" t="s">
        <v>55</v>
      </c>
      <c r="D141" s="130" t="n">
        <v>8</v>
      </c>
      <c r="E141" s="43" t="s">
        <v>160</v>
      </c>
      <c r="F141" s="133" t="n">
        <v>8000</v>
      </c>
      <c r="G141" s="131"/>
      <c r="H141" s="43"/>
    </row>
    <row r="142" spans="1:8">
      <c r="A142" s="129" t="s">
        <v>123</v>
      </c>
      <c r="B142" s="43" t="s">
        <v>43</v>
      </c>
      <c r="C142" s="128" t="s">
        <v>55</v>
      </c>
      <c r="D142" s="130" t="n">
        <v>8</v>
      </c>
      <c r="E142" s="43" t="s">
        <v>160</v>
      </c>
      <c r="F142" s="133" t="n">
        <v>33000</v>
      </c>
      <c r="G142" s="131"/>
      <c r="H142" s="43"/>
    </row>
    <row r="143" spans="1:8">
      <c r="A143" s="129" t="s">
        <v>42</v>
      </c>
      <c r="B143" s="43" t="s">
        <v>43</v>
      </c>
      <c r="C143" s="128" t="s">
        <v>44</v>
      </c>
      <c r="D143" s="130" t="n">
        <v>3</v>
      </c>
      <c r="E143" s="43" t="s">
        <v>160</v>
      </c>
      <c r="F143" s="133" t="n">
        <v>7000</v>
      </c>
      <c r="G143" s="131"/>
      <c r="H143" s="43"/>
    </row>
    <row r="144" spans="1:8">
      <c r="A144" s="132" t="s">
        <v>46</v>
      </c>
      <c r="B144" s="43" t="s">
        <v>43</v>
      </c>
      <c r="C144" s="128" t="s">
        <v>44</v>
      </c>
      <c r="D144" s="130" t="n">
        <v>3</v>
      </c>
      <c r="E144" s="43" t="s">
        <v>160</v>
      </c>
      <c r="F144" s="133" t="n">
        <v>800</v>
      </c>
      <c r="G144" s="131"/>
      <c r="H144" s="43"/>
    </row>
    <row r="145" spans="1:8">
      <c r="A145" s="99" t="s">
        <v>233</v>
      </c>
      <c r="B145" s="43"/>
      <c r="C145" s="128"/>
      <c r="D145" s="129"/>
      <c r="E145" s="130"/>
      <c r="F145" s="136">
        <f>SUM(F127:F144)</f>
        <v>2216800</v>
      </c>
      <c r="G145" s="131"/>
      <c r="H145" s="43"/>
    </row>
    <row r="146" spans="1:8">
      <c r="A146" s="99"/>
      <c r="B146" s="43"/>
      <c r="C146" s="128"/>
      <c r="D146" s="129"/>
      <c r="E146" s="144"/>
      <c r="F146" s="43"/>
      <c r="G146" s="131"/>
      <c r="H146" s="142"/>
    </row>
    <row r="147" spans="1:8">
      <c r="A147" s="88" t="n">
        <v>2026</v>
      </c>
      <c r="B147" s="121"/>
      <c r="C147" s="122"/>
      <c r="D147" s="121"/>
      <c r="E147" s="123"/>
      <c r="F147" s="90">
        <f>SUM(F151)</f>
        <v>25000</v>
      </c>
      <c r="G147" s="121"/>
      <c r="H147" s="123"/>
    </row>
    <row r="148" spans="1:8">
      <c r="A148" s="129" t="s">
        <v>20</v>
      </c>
      <c r="B148" s="43" t="s">
        <v>17</v>
      </c>
      <c r="C148" s="128" t="s">
        <v>22</v>
      </c>
      <c r="D148" s="130" t="n">
        <v>10</v>
      </c>
      <c r="E148" s="43" t="s">
        <v>160</v>
      </c>
      <c r="F148" s="133" t="n">
        <v>7000</v>
      </c>
      <c r="G148" s="131"/>
      <c r="H148" s="43"/>
    </row>
    <row r="149" spans="1:8">
      <c r="A149" s="129" t="s">
        <v>20</v>
      </c>
      <c r="B149" s="43" t="s">
        <v>17</v>
      </c>
      <c r="C149" s="128" t="s">
        <v>21</v>
      </c>
      <c r="D149" s="130" t="n">
        <v>10</v>
      </c>
      <c r="E149" s="43" t="s">
        <v>160</v>
      </c>
      <c r="F149" s="133" t="n">
        <v>2000</v>
      </c>
      <c r="G149" s="131"/>
      <c r="H149" s="43"/>
    </row>
    <row r="150" spans="1:8">
      <c r="A150" s="129" t="s">
        <v>159</v>
      </c>
      <c r="B150" s="43" t="s">
        <v>17</v>
      </c>
      <c r="C150" s="128" t="s">
        <v>23</v>
      </c>
      <c r="D150" s="130" t="n">
        <v>10</v>
      </c>
      <c r="E150" s="43" t="s">
        <v>160</v>
      </c>
      <c r="F150" s="133" t="n">
        <v>16000</v>
      </c>
      <c r="G150" s="131"/>
      <c r="H150" s="43"/>
    </row>
    <row r="151" spans="1:8">
      <c r="A151" s="99" t="s">
        <v>233</v>
      </c>
      <c r="B151" s="43"/>
      <c r="C151" s="128"/>
      <c r="D151" s="129"/>
      <c r="E151" s="130"/>
      <c r="F151" s="136">
        <f>SUM(F148:F150)</f>
        <v>25000</v>
      </c>
      <c r="G151" s="131"/>
      <c r="H151" s="43"/>
    </row>
    <row r="152" spans="1:8">
      <c r="A152" s="43"/>
      <c r="B152" s="43"/>
      <c r="C152" s="128"/>
      <c r="D152" s="129"/>
      <c r="E152" s="130"/>
      <c r="F152" s="43"/>
      <c r="G152" s="131"/>
      <c r="H152" s="43"/>
    </row>
    <row r="153" spans="1:8">
      <c r="A153" s="43"/>
      <c r="B153" s="43"/>
      <c r="C153" s="128"/>
      <c r="D153" s="129"/>
      <c r="E153" s="130"/>
      <c r="F153" s="43"/>
      <c r="G153" s="131"/>
      <c r="H153" s="43"/>
    </row>
  </sheetData>
  <mergeCells count="7">
    <mergeCell ref="A5:A6"/>
    <mergeCell ref="B5:B6"/>
    <mergeCell ref="C5:C6"/>
    <mergeCell ref="D5:D6"/>
    <mergeCell ref="E5:E6"/>
    <mergeCell ref="G5:G6"/>
    <mergeCell ref="H5:H6"/>
  </mergeCells>
  <hyperlinks>
    <hyperlink ref="A5:F5" r:id="rId1"/>
    <hyperlink ref="F6" r:id="rId1"/>
  </hyperlinks>
  <printOptions>
    <extLst>
      <ext uri="smNativeData">
        <pm:pageFlags xmlns:pm="smNativeData" id="1747508028" printRowHead="0" printColHead="0" printHeadLine="1" printFootLine="1" autoHeightHeader="0" autoHeightFooter="0" fitToPageBoth="0"/>
      </ext>
    </extLst>
  </printOptions>
  <pageMargins left="0.708333" right="0.315278" top="0.748611" bottom="0.354167" header="0.315278" footer="0.511806"/>
  <pageSetup paperSize="1" fitToWidth="1" fitToHeight="1" orientation="landscape" cellComments="asDisplayed"/>
  <headerFooter>
    <oddHeader>&amp;L&amp;10 Classification: Private&amp;1#_&amp;11Brf Hyveln 714800-0719</oddHeader>
    <extLst>
      <ext uri="smNativeData">
        <pm:header xmlns:pm="smNativeData" id="1747508028" l="56" r="56" t="56" b="56" borderId="0" fillId="0" vertical="0"/>
        <pm:footer xmlns:pm="smNativeData" id="1747508028" l="56" r="56" t="56" b="56" borderId="0" fillId="0" vertical="2"/>
      </ext>
    </extLst>
  </headerFooter>
  <drawing r:id="rId2"/>
  <extLst>
    <ext uri="smNativeData">
      <pm:sheetPrefs xmlns:pm="smNativeData" day="17475080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INGMAN,DANIELA (A-Sweden,ex1)</dc:creator>
  <cp:keywords/>
  <dc:description/>
  <cp:lastModifiedBy>KLV</cp:lastModifiedBy>
  <cp:revision>0</cp:revision>
  <cp:lastPrinted>2025-05-17T18:54:01Z</cp:lastPrinted>
  <dcterms:created xsi:type="dcterms:W3CDTF">2017-02-12T15:34:55Z</dcterms:created>
  <dcterms:modified xsi:type="dcterms:W3CDTF">2025-05-17T18:53:48Z</dcterms:modified>
</cp:coreProperties>
</file>